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LS720D150\share\共有\★事務局共有ファイル\4.委員会\23-②新規医療機器評価小委員会\ラジオ波WG\術者認定フォーマット\"/>
    </mc:Choice>
  </mc:AlternateContent>
  <xr:revisionPtr revIDLastSave="0" documentId="13_ncr:1_{6C8E312F-6760-482C-BB12-2975199DE31B}" xr6:coauthVersionLast="47" xr6:coauthVersionMax="47" xr10:uidLastSave="{00000000-0000-0000-0000-000000000000}"/>
  <bookViews>
    <workbookView xWindow="-120" yWindow="-120" windowWidth="29040" windowHeight="15720" xr2:uid="{00000000-000D-0000-FFFF-FFFF00000000}"/>
  </bookViews>
  <sheets>
    <sheet name="①申請書" sheetId="5" r:id="rId1"/>
    <sheet name="②症例" sheetId="6" r:id="rId2"/>
    <sheet name="事務局使用(記載不可)"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7" l="1"/>
  <c r="R3" i="7"/>
  <c r="Q3" i="7"/>
  <c r="N3" i="7"/>
  <c r="O3" i="7"/>
  <c r="P3" i="7"/>
  <c r="L3" i="7"/>
  <c r="M3" i="7"/>
  <c r="K3" i="7"/>
  <c r="J3" i="7"/>
  <c r="I3" i="7"/>
  <c r="I2" i="7"/>
  <c r="H3" i="7"/>
  <c r="G3" i="7"/>
  <c r="B3" i="7"/>
  <c r="C3" i="7"/>
  <c r="D3" i="7"/>
  <c r="E3" i="7"/>
  <c r="F3" i="7"/>
  <c r="A3" i="7"/>
  <c r="E3" i="6"/>
  <c r="C6" i="6" s="1"/>
  <c r="C7" i="6" s="1"/>
  <c r="C8" i="6" s="1"/>
  <c r="E2" i="6"/>
  <c r="B6" i="6" s="1"/>
  <c r="B7" i="6" s="1"/>
  <c r="B8" i="6" s="1"/>
  <c r="E1" i="6"/>
  <c r="A6" i="6" s="1"/>
  <c r="A7" i="6" s="1"/>
  <c r="A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日本乳癌学会事務局</author>
  </authors>
  <commentList>
    <comment ref="K5" authorId="0" shapeId="0" xr:uid="{C0DA3455-440A-443D-BC2E-ED360844744B}">
      <text>
        <r>
          <rPr>
            <b/>
            <sz val="9"/>
            <color indexed="81"/>
            <rFont val="MS P ゴシック"/>
            <family val="3"/>
            <charset val="128"/>
          </rPr>
          <t>手術のトータル時間</t>
        </r>
      </text>
    </comment>
  </commentList>
</comments>
</file>

<file path=xl/sharedStrings.xml><?xml version="1.0" encoding="utf-8"?>
<sst xmlns="http://schemas.openxmlformats.org/spreadsheetml/2006/main" count="92" uniqueCount="74">
  <si>
    <t>実施診療科名</t>
    <rPh sb="0" eb="2">
      <t>ジッシ</t>
    </rPh>
    <rPh sb="2" eb="6">
      <t>シンリョウカメイ</t>
    </rPh>
    <phoneticPr fontId="1"/>
  </si>
  <si>
    <t>所属科</t>
    <rPh sb="0" eb="3">
      <t>ショゾクカ</t>
    </rPh>
    <phoneticPr fontId="1"/>
  </si>
  <si>
    <t>申請者</t>
    <rPh sb="0" eb="3">
      <t>シンセイシャ</t>
    </rPh>
    <phoneticPr fontId="1"/>
  </si>
  <si>
    <t>名</t>
    <rPh sb="0" eb="1">
      <t>メイ</t>
    </rPh>
    <phoneticPr fontId="1"/>
  </si>
  <si>
    <t>役職</t>
    <rPh sb="0" eb="1">
      <t>ヤク</t>
    </rPh>
    <rPh sb="1" eb="2">
      <t>ショク</t>
    </rPh>
    <phoneticPr fontId="1"/>
  </si>
  <si>
    <t>以下の術者要件をすべて満たしていること確認しました</t>
    <rPh sb="0" eb="2">
      <t>イカ</t>
    </rPh>
    <rPh sb="3" eb="4">
      <t>ジュツ</t>
    </rPh>
    <rPh sb="4" eb="5">
      <t>シャ</t>
    </rPh>
    <rPh sb="5" eb="7">
      <t>ヨウケン</t>
    </rPh>
    <rPh sb="11" eb="12">
      <t>ミ</t>
    </rPh>
    <rPh sb="19" eb="21">
      <t>カクニン</t>
    </rPh>
    <phoneticPr fontId="1"/>
  </si>
  <si>
    <t>• RFA術者要件を満たした常勤の乳腺専門医が配置されている</t>
  </si>
  <si>
    <t>• 病理部門が設置され（外注は不適格）、eラーニングを受講した病理専門医が配置されている</t>
  </si>
  <si>
    <t>• NCD乳癌登録を実施している</t>
  </si>
  <si>
    <t>• 対象とする疾患の治療について、専門的知識を有す複数の診療科の医師らによるチーム（院内多職種カンファレンスの開催など）のもとで適応にかかる患者選択の妥当性を協議する体制を有す施設である</t>
  </si>
  <si>
    <t>• 治療後の適切なフォローアップ体制を有す施設である</t>
  </si>
  <si>
    <t>• 乳腺専門医である</t>
  </si>
  <si>
    <t>• 術者はRFA実施症例の使用調査とNCDへ症例登録を行っている</t>
  </si>
  <si>
    <t>いいえ</t>
  </si>
  <si>
    <t>※1．助手には指導的助手も含まれる。見学は含まない。助手は手洗いをして手術に参加する必要がある。第3助手まで可とする。手術記録などを証拠書類として保管する。</t>
    <rPh sb="48" eb="50">
      <t>ダイサン</t>
    </rPh>
    <rPh sb="50" eb="52">
      <t>ジョシュ</t>
    </rPh>
    <rPh sb="54" eb="55">
      <t>カ</t>
    </rPh>
    <rPh sb="59" eb="61">
      <t>シュジュツ</t>
    </rPh>
    <rPh sb="66" eb="68">
      <t>ショウコ</t>
    </rPh>
    <rPh sb="68" eb="70">
      <t>ショルイ</t>
    </rPh>
    <rPh sb="73" eb="75">
      <t>ホカン</t>
    </rPh>
    <phoneticPr fontId="1"/>
  </si>
  <si>
    <t>※2．保険収載直後においては先進医療B及び患者申出療養制度（RAFAELO試験・PO-RAFAELO試験）における実施者[術者・指導的助手または第1・第2助手]が経験医師に該当する。
　 上記で術者要件を満たした医師が異動した場合でも､施設要件を満たした施設においては実施可能とする。</t>
    <rPh sb="64" eb="67">
      <t>シドウテキ</t>
    </rPh>
    <rPh sb="67" eb="69">
      <t>ジョシュ</t>
    </rPh>
    <rPh sb="72" eb="74">
      <t>ダイイチ</t>
    </rPh>
    <rPh sb="75" eb="77">
      <t>ダイニ</t>
    </rPh>
    <phoneticPr fontId="1"/>
  </si>
  <si>
    <t>• 新専門医制度の基幹・連携施設である</t>
    <phoneticPr fontId="1"/>
  </si>
  <si>
    <t>• 当該診療科の経験年数 が5年以上である</t>
    <phoneticPr fontId="1"/>
  </si>
  <si>
    <t>年</t>
    <rPh sb="0" eb="1">
      <t>ネン</t>
    </rPh>
    <phoneticPr fontId="1"/>
  </si>
  <si>
    <t>経験年数</t>
    <rPh sb="0" eb="2">
      <t>ケイケン</t>
    </rPh>
    <rPh sb="2" eb="4">
      <t>ネンスウ</t>
    </rPh>
    <phoneticPr fontId="1"/>
  </si>
  <si>
    <t>術者用受講済</t>
    <rPh sb="0" eb="1">
      <t>ジュツ</t>
    </rPh>
    <rPh sb="1" eb="3">
      <t>シャヨウ</t>
    </rPh>
    <rPh sb="3" eb="5">
      <t>ジュコウ</t>
    </rPh>
    <rPh sb="5" eb="6">
      <t>ズ</t>
    </rPh>
    <phoneticPr fontId="1"/>
  </si>
  <si>
    <t>受講日</t>
    <rPh sb="0" eb="2">
      <t>ジュコウ</t>
    </rPh>
    <rPh sb="2" eb="3">
      <t>ビ</t>
    </rPh>
    <phoneticPr fontId="1"/>
  </si>
  <si>
    <t>yyyy/mm/dd</t>
    <phoneticPr fontId="1"/>
  </si>
  <si>
    <t>ラジオ波焼灼術（RFA）早期乳癌 術者登録申請書</t>
    <rPh sb="17" eb="18">
      <t>ジュツ</t>
    </rPh>
    <rPh sb="18" eb="19">
      <t>シャ</t>
    </rPh>
    <rPh sb="19" eb="21">
      <t>トウロク</t>
    </rPh>
    <rPh sb="21" eb="23">
      <t>シンセイ</t>
    </rPh>
    <rPh sb="23" eb="24">
      <t>ショ</t>
    </rPh>
    <phoneticPr fontId="1"/>
  </si>
  <si>
    <t>• 施設要件を満たした施設に常勤医師として勤務すること</t>
    <phoneticPr fontId="1"/>
  </si>
  <si>
    <t>氏名</t>
    <phoneticPr fontId="1"/>
  </si>
  <si>
    <t>所属医療機関名</t>
    <rPh sb="0" eb="2">
      <t>ショゾク</t>
    </rPh>
    <rPh sb="2" eb="7">
      <t>イリョウキカンメイ</t>
    </rPh>
    <phoneticPr fontId="1"/>
  </si>
  <si>
    <t>① 術者要件</t>
    <phoneticPr fontId="1"/>
  </si>
  <si>
    <t>• 緊急時に適切な処置を講ずる機能を有す施設である</t>
    <phoneticPr fontId="1"/>
  </si>
  <si>
    <t>• 実施診療科の常勤医師数が2名以上である</t>
    <rPh sb="8" eb="10">
      <t>ジョウキン</t>
    </rPh>
    <rPh sb="15" eb="18">
      <t>メイイジョウ</t>
    </rPh>
    <phoneticPr fontId="1"/>
  </si>
  <si>
    <t>• 麻酔専門医が１名以上配置されている</t>
    <phoneticPr fontId="1"/>
  </si>
  <si>
    <t>以下の施設要件をすべて満たしていること確認しました</t>
    <rPh sb="0" eb="2">
      <t>イカ</t>
    </rPh>
    <rPh sb="3" eb="5">
      <t>シセツ</t>
    </rPh>
    <rPh sb="5" eb="7">
      <t>ヨウケン</t>
    </rPh>
    <rPh sb="11" eb="12">
      <t>ミ</t>
    </rPh>
    <rPh sb="19" eb="21">
      <t>カクニン</t>
    </rPh>
    <phoneticPr fontId="1"/>
  </si>
  <si>
    <t>病理専門医氏名</t>
    <rPh sb="0" eb="2">
      <t>ビョウリ</t>
    </rPh>
    <rPh sb="2" eb="5">
      <t>センモンイ</t>
    </rPh>
    <rPh sb="5" eb="7">
      <t>シメイ</t>
    </rPh>
    <rPh sb="6" eb="7">
      <t>メイ</t>
    </rPh>
    <phoneticPr fontId="1"/>
  </si>
  <si>
    <t>② 施設基準</t>
    <rPh sb="2" eb="4">
      <t>シセツ</t>
    </rPh>
    <rPh sb="4" eb="6">
      <t>キジュン</t>
    </rPh>
    <phoneticPr fontId="1"/>
  </si>
  <si>
    <t>※将来的な施設監査も視野に入れておくこと</t>
    <phoneticPr fontId="1"/>
  </si>
  <si>
    <t>※施設要件については、以下「② 施設基準」を満たしている必要があります。</t>
    <rPh sb="1" eb="3">
      <t>シセツ</t>
    </rPh>
    <rPh sb="3" eb="5">
      <t>ヨウケン</t>
    </rPh>
    <rPh sb="11" eb="13">
      <t>イカ</t>
    </rPh>
    <rPh sb="16" eb="18">
      <t>シセツ</t>
    </rPh>
    <rPh sb="18" eb="20">
      <t>キジュン</t>
    </rPh>
    <rPh sb="22" eb="23">
      <t>ミ</t>
    </rPh>
    <rPh sb="28" eb="30">
      <t>ヒツヨウ</t>
    </rPh>
    <phoneticPr fontId="1"/>
  </si>
  <si>
    <r>
      <t>• 当該医療技術の実施者［術者または助手</t>
    </r>
    <r>
      <rPr>
        <vertAlign val="superscript"/>
        <sz val="11"/>
        <color theme="1"/>
        <rFont val="游ゴシック Light"/>
        <family val="3"/>
        <charset val="128"/>
      </rPr>
      <t>※1</t>
    </r>
    <r>
      <rPr>
        <sz val="11"/>
        <color theme="1"/>
        <rFont val="游ゴシック Light"/>
        <family val="3"/>
        <charset val="128"/>
      </rPr>
      <t>］として3 例以上を経験している</t>
    </r>
    <phoneticPr fontId="1"/>
  </si>
  <si>
    <r>
      <t>• 3例実施までは経験医師（3例以上の経験がある医師</t>
    </r>
    <r>
      <rPr>
        <vertAlign val="superscript"/>
        <sz val="11"/>
        <color theme="1"/>
        <rFont val="游ゴシック Light"/>
        <family val="3"/>
        <charset val="128"/>
      </rPr>
      <t>※2</t>
    </r>
    <r>
      <rPr>
        <sz val="11"/>
        <color theme="1"/>
        <rFont val="游ゴシック Light"/>
        <family val="3"/>
        <charset val="128"/>
      </rPr>
      <t>）の監督・指導のもとで実施している</t>
    </r>
    <phoneticPr fontId="1"/>
  </si>
  <si>
    <t>専門医番号</t>
    <rPh sb="0" eb="3">
      <t>センモンイ</t>
    </rPh>
    <rPh sb="3" eb="5">
      <t>バンゴウ</t>
    </rPh>
    <phoneticPr fontId="1"/>
  </si>
  <si>
    <t>カリキュラム名</t>
  </si>
  <si>
    <t>病理専門医番号</t>
  </si>
  <si>
    <t>eラーニング病理受講日</t>
  </si>
  <si>
    <t>2名まで記入</t>
    <rPh sb="1" eb="2">
      <t>メイ</t>
    </rPh>
    <rPh sb="4" eb="6">
      <t>キニュウ</t>
    </rPh>
    <phoneticPr fontId="1"/>
  </si>
  <si>
    <t xml:space="preserve">1 </t>
    <phoneticPr fontId="1"/>
  </si>
  <si>
    <t xml:space="preserve">2 </t>
    <phoneticPr fontId="1"/>
  </si>
  <si>
    <t>症例1</t>
    <rPh sb="0" eb="2">
      <t>ショウレイ</t>
    </rPh>
    <phoneticPr fontId="1"/>
  </si>
  <si>
    <t>症例2</t>
    <rPh sb="0" eb="2">
      <t>ショウレイ</t>
    </rPh>
    <phoneticPr fontId="1"/>
  </si>
  <si>
    <t>症例3</t>
    <rPh sb="0" eb="2">
      <t>ショウレイ</t>
    </rPh>
    <phoneticPr fontId="1"/>
  </si>
  <si>
    <t>研修実施日</t>
  </si>
  <si>
    <t>研修診療科</t>
  </si>
  <si>
    <t>研修指導医師名</t>
  </si>
  <si>
    <t>メールアドレス</t>
    <phoneticPr fontId="1"/>
  </si>
  <si>
    <t>手術時間
（分）</t>
    <rPh sb="6" eb="7">
      <t>プン</t>
    </rPh>
    <phoneticPr fontId="1"/>
  </si>
  <si>
    <t>研修者の役割
（プルダウンで選択してください）</t>
    <rPh sb="14" eb="16">
      <t>センタク</t>
    </rPh>
    <phoneticPr fontId="1"/>
  </si>
  <si>
    <t>研修医療機関名</t>
    <rPh sb="6" eb="7">
      <t>メイ</t>
    </rPh>
    <phoneticPr fontId="1"/>
  </si>
  <si>
    <t>申請者名</t>
    <rPh sb="0" eb="2">
      <t xml:space="preserve">シンセイ </t>
    </rPh>
    <rPh sb="2" eb="3">
      <t xml:space="preserve">シャ </t>
    </rPh>
    <rPh sb="3" eb="4">
      <t xml:space="preserve">メイ </t>
    </rPh>
    <phoneticPr fontId="1"/>
  </si>
  <si>
    <t>所属機関</t>
    <rPh sb="0" eb="2">
      <t xml:space="preserve">ショゾク </t>
    </rPh>
    <rPh sb="2" eb="4">
      <t xml:space="preserve">キカｎ </t>
    </rPh>
    <phoneticPr fontId="1"/>
  </si>
  <si>
    <t>所属診療科</t>
    <rPh sb="0" eb="1">
      <t xml:space="preserve">ショゾク </t>
    </rPh>
    <rPh sb="2" eb="5">
      <t xml:space="preserve">シンリョウカ </t>
    </rPh>
    <phoneticPr fontId="1"/>
  </si>
  <si>
    <t>左乳癌・右乳癌を
プルダウンで選択してください</t>
    <rPh sb="0" eb="1">
      <t>ヒダリ</t>
    </rPh>
    <rPh sb="1" eb="3">
      <t>ニュウガン</t>
    </rPh>
    <rPh sb="4" eb="5">
      <t>ミギ</t>
    </rPh>
    <rPh sb="5" eb="7">
      <t>ニュウガン</t>
    </rPh>
    <rPh sb="15" eb="17">
      <t>センタク</t>
    </rPh>
    <phoneticPr fontId="1"/>
  </si>
  <si>
    <t>患者年齢</t>
    <rPh sb="0" eb="2">
      <t>カンジャ</t>
    </rPh>
    <rPh sb="2" eb="4">
      <t>ネンレイ</t>
    </rPh>
    <phoneticPr fontId="1"/>
  </si>
  <si>
    <t>専門医取得年</t>
    <rPh sb="0" eb="3">
      <t>センモンイ</t>
    </rPh>
    <rPh sb="3" eb="5">
      <t>シュトク</t>
    </rPh>
    <rPh sb="5" eb="6">
      <t>ネン</t>
    </rPh>
    <phoneticPr fontId="1"/>
  </si>
  <si>
    <t>yyyy</t>
    <phoneticPr fontId="1"/>
  </si>
  <si>
    <t>eラーニング受講日</t>
    <rPh sb="6" eb="8">
      <t>ジュコウ</t>
    </rPh>
    <rPh sb="8" eb="9">
      <t>ビ</t>
    </rPh>
    <phoneticPr fontId="1"/>
  </si>
  <si>
    <t>病理専門医氏名1</t>
    <rPh sb="0" eb="2">
      <t>ビョウリ</t>
    </rPh>
    <rPh sb="2" eb="5">
      <t>センモンイ</t>
    </rPh>
    <rPh sb="5" eb="7">
      <t>シメイ</t>
    </rPh>
    <rPh sb="6" eb="7">
      <t>メイ</t>
    </rPh>
    <phoneticPr fontId="1"/>
  </si>
  <si>
    <t>病理専門医番号1</t>
    <phoneticPr fontId="1"/>
  </si>
  <si>
    <t>eラーニング病理受講日1</t>
    <phoneticPr fontId="1"/>
  </si>
  <si>
    <t>病理専門医氏名2</t>
    <rPh sb="0" eb="2">
      <t>ビョウリ</t>
    </rPh>
    <rPh sb="2" eb="5">
      <t>センモンイ</t>
    </rPh>
    <rPh sb="5" eb="7">
      <t>シメイ</t>
    </rPh>
    <rPh sb="6" eb="7">
      <t>メイ</t>
    </rPh>
    <phoneticPr fontId="1"/>
  </si>
  <si>
    <t>病理専門医番号2</t>
    <phoneticPr fontId="1"/>
  </si>
  <si>
    <t>eラーニング病理受講日2</t>
    <phoneticPr fontId="1"/>
  </si>
  <si>
    <t>診療科の常勤医師数</t>
  </si>
  <si>
    <t>カリキュラム名</t>
    <phoneticPr fontId="1"/>
  </si>
  <si>
    <t>麻酔専門医数</t>
    <rPh sb="5" eb="6">
      <t>スウ</t>
    </rPh>
    <phoneticPr fontId="1"/>
  </si>
  <si>
    <t>このシートは事務局で使用しますので、変更しないでください。</t>
    <rPh sb="6" eb="9">
      <t>ジムキョク</t>
    </rPh>
    <rPh sb="10" eb="12">
      <t>シヨウ</t>
    </rPh>
    <rPh sb="18" eb="20">
      <t>ヘンコウ</t>
    </rPh>
    <phoneticPr fontId="1"/>
  </si>
  <si>
    <t>• 日本乳癌学会が監修するラジオ波焼灼療法eラーニング（術者用）を受講している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</si>
</sst>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2">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Light"/>
      <family val="3"/>
      <charset val="128"/>
    </font>
    <font>
      <b/>
      <sz val="11"/>
      <color rgb="FF3333FF"/>
      <name val="游ゴシック Light"/>
      <family val="3"/>
      <charset val="128"/>
    </font>
    <font>
      <u/>
      <sz val="11"/>
      <color theme="1"/>
      <name val="游ゴシック Light"/>
      <family val="3"/>
      <charset val="128"/>
    </font>
    <font>
      <i/>
      <sz val="10"/>
      <color theme="1"/>
      <name val="游ゴシック Light"/>
      <family val="3"/>
      <charset val="128"/>
    </font>
    <font>
      <vertAlign val="superscript"/>
      <sz val="11"/>
      <color theme="1"/>
      <name val="游ゴシック Light"/>
      <family val="3"/>
      <charset val="128"/>
    </font>
    <font>
      <b/>
      <sz val="12"/>
      <color theme="1"/>
      <name val="游ゴシック Light"/>
      <family val="3"/>
      <charset val="128"/>
    </font>
    <font>
      <sz val="11"/>
      <color theme="1"/>
      <name val="游ゴシック"/>
      <family val="2"/>
      <charset val="128"/>
      <scheme val="minor"/>
    </font>
    <font>
      <i/>
      <sz val="11"/>
      <color theme="1"/>
      <name val="游ゴシック Light"/>
      <family val="3"/>
      <charset val="128"/>
    </font>
    <font>
      <sz val="11"/>
      <color indexed="0"/>
      <name val="ＭＳ Ｐゴシック"/>
      <family val="3"/>
      <charset val="128"/>
    </font>
    <font>
      <sz val="11"/>
      <color theme="1"/>
      <name val="游ゴシック"/>
      <family val="2"/>
      <scheme val="minor"/>
    </font>
    <font>
      <sz val="10"/>
      <name val="メイリオ"/>
      <family val="3"/>
      <charset val="128"/>
    </font>
    <font>
      <sz val="11"/>
      <name val="ＭＳ Ｐゴシック"/>
      <family val="3"/>
      <charset val="128"/>
    </font>
    <font>
      <sz val="12"/>
      <color theme="1"/>
      <name val="游ゴシック"/>
      <family val="2"/>
      <charset val="128"/>
      <scheme val="minor"/>
    </font>
    <font>
      <sz val="10"/>
      <color rgb="FF1F497D"/>
      <name val="游ゴシック"/>
      <family val="3"/>
      <charset val="128"/>
      <scheme val="minor"/>
    </font>
    <font>
      <sz val="10"/>
      <color theme="1"/>
      <name val="游ゴシック Light"/>
      <family val="3"/>
      <charset val="128"/>
    </font>
    <font>
      <sz val="11"/>
      <color rgb="FF202124"/>
      <name val="游ゴシック Light"/>
      <family val="3"/>
      <charset val="128"/>
    </font>
    <font>
      <sz val="10"/>
      <color theme="1"/>
      <name val="ＭＳ Ｐゴシック"/>
      <family val="3"/>
      <charset val="128"/>
    </font>
    <font>
      <b/>
      <sz val="14"/>
      <color rgb="FFFF0000"/>
      <name val="游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0">
    <xf numFmtId="0" fontId="0" fillId="0" borderId="0">
      <alignment vertical="center"/>
    </xf>
    <xf numFmtId="0" fontId="11" fillId="0" borderId="0"/>
    <xf numFmtId="0" fontId="12" fillId="0" borderId="0"/>
    <xf numFmtId="0" fontId="2" fillId="0" borderId="0">
      <alignment vertical="center"/>
    </xf>
    <xf numFmtId="0" fontId="14" fillId="0" borderId="0">
      <alignment vertical="center"/>
    </xf>
    <xf numFmtId="0" fontId="15" fillId="0" borderId="0"/>
    <xf numFmtId="0" fontId="9" fillId="0" borderId="0">
      <alignment vertical="center"/>
    </xf>
    <xf numFmtId="0" fontId="9" fillId="0" borderId="0">
      <alignment vertical="center"/>
    </xf>
    <xf numFmtId="0" fontId="2" fillId="0" borderId="0">
      <alignment vertical="center"/>
    </xf>
    <xf numFmtId="38" fontId="9" fillId="0" borderId="0" applyFont="0" applyFill="0" applyBorder="0" applyAlignment="0" applyProtection="0">
      <alignment vertical="center"/>
    </xf>
  </cellStyleXfs>
  <cellXfs count="48">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4"/>
    </xf>
    <xf numFmtId="0" fontId="4" fillId="0" borderId="0" xfId="0" applyFont="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indent="3"/>
    </xf>
    <xf numFmtId="0" fontId="5" fillId="2" borderId="1" xfId="0" applyFont="1" applyFill="1" applyBorder="1" applyAlignment="1">
      <alignment horizontal="right" vertical="center"/>
    </xf>
    <xf numFmtId="0" fontId="10" fillId="0" borderId="0" xfId="0" applyFont="1" applyAlignment="1">
      <alignment horizontal="left" vertical="center" indent="2"/>
    </xf>
    <xf numFmtId="0" fontId="3" fillId="2" borderId="1" xfId="0" applyFont="1" applyFill="1" applyBorder="1">
      <alignment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7" fillId="0" borderId="0" xfId="0" applyFont="1" applyAlignment="1">
      <alignment horizontal="right" vertical="center"/>
    </xf>
    <xf numFmtId="0" fontId="3" fillId="0" borderId="0" xfId="0" quotePrefix="1" applyFont="1" applyAlignment="1">
      <alignment horizontal="right" vertical="center"/>
    </xf>
    <xf numFmtId="14" fontId="3" fillId="2" borderId="1" xfId="0" applyNumberFormat="1" applyFont="1" applyFill="1" applyBorder="1" applyAlignment="1">
      <alignment horizontal="center" vertical="center"/>
    </xf>
    <xf numFmtId="14" fontId="3" fillId="2" borderId="1" xfId="0" applyNumberFormat="1" applyFont="1" applyFill="1" applyBorder="1">
      <alignment vertical="center"/>
    </xf>
    <xf numFmtId="0" fontId="3" fillId="0" borderId="1"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0" fillId="0" borderId="1" xfId="0" applyBorder="1" applyAlignment="1">
      <alignment horizontal="center" vertical="center"/>
    </xf>
    <xf numFmtId="0" fontId="3"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16" fillId="0" borderId="1" xfId="0" applyFont="1" applyBorder="1">
      <alignment vertical="center"/>
    </xf>
    <xf numFmtId="0" fontId="3" fillId="0" borderId="1" xfId="0" applyFont="1" applyBorder="1">
      <alignment vertical="center"/>
    </xf>
    <xf numFmtId="14" fontId="0" fillId="0" borderId="1" xfId="0" applyNumberFormat="1" applyBorder="1" applyAlignment="1">
      <alignment horizontal="center" vertical="center"/>
    </xf>
    <xf numFmtId="0" fontId="20" fillId="0" borderId="0" xfId="0" applyFont="1">
      <alignment vertical="center"/>
    </xf>
    <xf numFmtId="0" fontId="19"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0" xfId="0" applyFont="1" applyAlignment="1">
      <alignment vertical="center" wrapText="1"/>
    </xf>
    <xf numFmtId="0" fontId="3" fillId="2" borderId="1" xfId="0" applyFont="1" applyFill="1" applyBorder="1" applyAlignment="1">
      <alignment horizontal="center" vertical="center"/>
    </xf>
    <xf numFmtId="0" fontId="8" fillId="0" borderId="0" xfId="0" applyFont="1" applyAlignment="1">
      <alignment horizontal="center" vertical="center"/>
    </xf>
    <xf numFmtId="0" fontId="3" fillId="0" borderId="0" xfId="0" applyFont="1" applyAlignment="1">
      <alignment horizontal="left" vertical="center" wrapText="1" indent="2"/>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0" borderId="0" xfId="0" applyFont="1" applyAlignment="1">
      <alignment vertical="top" wrapText="1"/>
    </xf>
    <xf numFmtId="0" fontId="13" fillId="2" borderId="2"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0">
    <cellStyle name="桁区切り 2" xfId="9" xr:uid="{6A547B94-ACF5-4891-9E3C-297E16A27D2B}"/>
    <cellStyle name="標準" xfId="0" builtinId="0"/>
    <cellStyle name="標準 2" xfId="1" xr:uid="{621075A4-70A8-4A77-9F87-61A4B2BC1270}"/>
    <cellStyle name="標準 2 2" xfId="2" xr:uid="{9087A1F8-AB3D-406E-B309-22AEE95A42D9}"/>
    <cellStyle name="標準 2 3" xfId="4" xr:uid="{6F4A9EE3-681F-440E-9CBB-7328359C35CB}"/>
    <cellStyle name="標準 2 4" xfId="6" xr:uid="{807041E8-4F3D-430A-A64E-0EAB28267EB5}"/>
    <cellStyle name="標準 2 5 2" xfId="7" xr:uid="{C614806D-6889-4067-B673-A076DD8991AF}"/>
    <cellStyle name="標準 3" xfId="3" xr:uid="{79C1EA03-D0C5-4C91-804B-0487A8ABBD64}"/>
    <cellStyle name="標準 4" xfId="5" xr:uid="{1A9CFFEE-6489-44B6-B980-585C8B3EA70F}"/>
    <cellStyle name="標準 5" xfId="8" xr:uid="{CC0C2ABB-C708-4755-82BB-138D7C09303F}"/>
  </cellStyles>
  <dxfs count="4">
    <dxf>
      <font>
        <strike val="0"/>
        <color theme="0" tint="-0.34998626667073579"/>
      </font>
    </dxf>
    <dxf>
      <font>
        <strike val="0"/>
        <color theme="0" tint="-0.34998626667073579"/>
      </font>
    </dxf>
    <dxf>
      <font>
        <strike val="0"/>
        <color theme="0" tint="-0.34998626667073579"/>
      </font>
    </dxf>
    <dxf>
      <font>
        <strike val="0"/>
        <color theme="0" tint="-0.34998626667073579"/>
      </font>
    </dxf>
  </dxfs>
  <tableStyles count="0" defaultTableStyle="TableStyleMedium2" defaultPivotStyle="PivotStyleLight16"/>
  <colors>
    <mruColors>
      <color rgb="FFFF505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15B3C-2555-42FF-979F-674C3796FFFB}">
  <sheetPr>
    <pageSetUpPr fitToPage="1"/>
  </sheetPr>
  <dimension ref="A1:G39"/>
  <sheetViews>
    <sheetView showGridLines="0" tabSelected="1" zoomScaleNormal="100" zoomScaleSheetLayoutView="100" workbookViewId="0">
      <selection activeCell="I7" sqref="I7"/>
    </sheetView>
  </sheetViews>
  <sheetFormatPr defaultColWidth="9" defaultRowHeight="18"/>
  <cols>
    <col min="1" max="1" width="7.125" style="3" customWidth="1"/>
    <col min="2" max="2" width="8" style="3" customWidth="1"/>
    <col min="3" max="3" width="18" style="3" customWidth="1"/>
    <col min="4" max="4" width="16.625" style="3" customWidth="1"/>
    <col min="5" max="5" width="14.125" style="3" customWidth="1"/>
    <col min="6" max="6" width="18.375" style="3" customWidth="1"/>
    <col min="7" max="7" width="4" style="3" customWidth="1"/>
    <col min="8" max="16384" width="9" style="3"/>
  </cols>
  <sheetData>
    <row r="1" spans="1:7" ht="19.5">
      <c r="A1" s="38" t="s">
        <v>23</v>
      </c>
      <c r="B1" s="38"/>
      <c r="C1" s="38"/>
      <c r="D1" s="38"/>
      <c r="E1" s="38"/>
      <c r="F1" s="38"/>
      <c r="G1" s="38"/>
    </row>
    <row r="3" spans="1:7" ht="21" customHeight="1">
      <c r="B3" s="3" t="s">
        <v>26</v>
      </c>
      <c r="D3" s="37"/>
      <c r="E3" s="37"/>
    </row>
    <row r="4" spans="1:7" ht="21" customHeight="1">
      <c r="B4" s="3" t="s">
        <v>0</v>
      </c>
      <c r="D4" s="37"/>
      <c r="E4" s="37"/>
    </row>
    <row r="5" spans="1:7" ht="21" customHeight="1">
      <c r="B5" s="3" t="s">
        <v>2</v>
      </c>
      <c r="C5" s="4" t="s">
        <v>25</v>
      </c>
      <c r="D5" s="40"/>
      <c r="E5" s="41"/>
    </row>
    <row r="6" spans="1:7" ht="21" customHeight="1">
      <c r="B6" s="5"/>
      <c r="C6" s="4" t="s">
        <v>1</v>
      </c>
      <c r="D6" s="40"/>
      <c r="E6" s="41"/>
    </row>
    <row r="7" spans="1:7" ht="21" customHeight="1">
      <c r="B7" s="5"/>
      <c r="C7" s="4" t="s">
        <v>4</v>
      </c>
      <c r="D7" s="40"/>
      <c r="E7" s="41"/>
    </row>
    <row r="8" spans="1:7" ht="21" customHeight="1">
      <c r="B8" s="5"/>
      <c r="C8" s="4" t="s">
        <v>51</v>
      </c>
      <c r="D8" s="40"/>
      <c r="E8" s="41"/>
    </row>
    <row r="9" spans="1:7">
      <c r="A9" s="5"/>
      <c r="C9" s="4"/>
    </row>
    <row r="10" spans="1:7">
      <c r="A10" s="6" t="s">
        <v>27</v>
      </c>
      <c r="C10" s="3" t="s">
        <v>5</v>
      </c>
      <c r="F10" s="27" t="s">
        <v>13</v>
      </c>
    </row>
    <row r="11" spans="1:7">
      <c r="A11" s="15"/>
      <c r="B11" s="6"/>
    </row>
    <row r="12" spans="1:7">
      <c r="A12" s="7" t="s">
        <v>11</v>
      </c>
      <c r="B12" s="8"/>
      <c r="C12" s="8"/>
      <c r="E12" s="3" t="s">
        <v>38</v>
      </c>
      <c r="F12" s="28"/>
    </row>
    <row r="13" spans="1:7">
      <c r="A13" s="7"/>
      <c r="B13" s="8"/>
      <c r="C13" s="8"/>
      <c r="E13" s="3" t="s">
        <v>60</v>
      </c>
      <c r="F13" s="21" t="s">
        <v>61</v>
      </c>
    </row>
    <row r="14" spans="1:7">
      <c r="A14" s="7" t="s">
        <v>17</v>
      </c>
      <c r="B14" s="8"/>
      <c r="C14" s="8"/>
      <c r="E14" s="3" t="s">
        <v>19</v>
      </c>
      <c r="F14" s="27"/>
      <c r="G14" s="3" t="s">
        <v>18</v>
      </c>
    </row>
    <row r="15" spans="1:7">
      <c r="A15" s="7" t="s">
        <v>73</v>
      </c>
      <c r="B15" s="8"/>
      <c r="C15" s="8"/>
    </row>
    <row r="16" spans="1:7">
      <c r="A16" s="7"/>
      <c r="B16" s="8"/>
      <c r="C16" s="8"/>
      <c r="D16" s="9" t="s">
        <v>20</v>
      </c>
      <c r="E16" s="9" t="s">
        <v>21</v>
      </c>
      <c r="F16" s="21" t="s">
        <v>22</v>
      </c>
      <c r="G16" s="9"/>
    </row>
    <row r="17" spans="1:7">
      <c r="A17" s="7" t="s">
        <v>24</v>
      </c>
      <c r="B17" s="8"/>
      <c r="C17" s="8"/>
      <c r="E17" s="9"/>
      <c r="F17" s="9"/>
      <c r="G17" s="9"/>
    </row>
    <row r="18" spans="1:7">
      <c r="A18" s="7"/>
      <c r="B18" s="10" t="s">
        <v>35</v>
      </c>
      <c r="C18" s="8"/>
      <c r="E18" s="9"/>
      <c r="F18" s="9"/>
      <c r="G18" s="9"/>
    </row>
    <row r="19" spans="1:7" ht="19.5">
      <c r="A19" s="7" t="s">
        <v>36</v>
      </c>
      <c r="B19" s="8"/>
      <c r="C19" s="8"/>
    </row>
    <row r="20" spans="1:7" ht="19.5">
      <c r="A20" s="7" t="s">
        <v>37</v>
      </c>
      <c r="B20" s="8"/>
      <c r="C20" s="8"/>
    </row>
    <row r="21" spans="1:7">
      <c r="A21" s="7" t="s">
        <v>12</v>
      </c>
      <c r="B21" s="8"/>
      <c r="C21" s="8"/>
    </row>
    <row r="22" spans="1:7" ht="36" customHeight="1">
      <c r="B22" s="42" t="s">
        <v>14</v>
      </c>
      <c r="C22" s="42"/>
      <c r="D22" s="42"/>
      <c r="E22" s="42"/>
      <c r="F22" s="42"/>
      <c r="G22" s="42"/>
    </row>
    <row r="23" spans="1:7" ht="67.5" customHeight="1">
      <c r="B23" s="42" t="s">
        <v>15</v>
      </c>
      <c r="C23" s="42"/>
      <c r="D23" s="42"/>
      <c r="E23" s="42"/>
      <c r="F23" s="42"/>
      <c r="G23" s="42"/>
    </row>
    <row r="25" spans="1:7">
      <c r="A25" s="6" t="s">
        <v>33</v>
      </c>
      <c r="B25" s="6"/>
      <c r="C25" s="3" t="s">
        <v>31</v>
      </c>
      <c r="F25" s="27" t="s">
        <v>13</v>
      </c>
    </row>
    <row r="26" spans="1:7">
      <c r="C26" s="11" t="s">
        <v>34</v>
      </c>
    </row>
    <row r="27" spans="1:7">
      <c r="A27" s="7" t="s">
        <v>6</v>
      </c>
      <c r="B27" s="7"/>
      <c r="C27" s="7"/>
      <c r="D27" s="7"/>
      <c r="E27" s="7"/>
      <c r="F27" s="7"/>
    </row>
    <row r="28" spans="1:7" ht="18.75" customHeight="1">
      <c r="A28" s="7" t="s">
        <v>7</v>
      </c>
      <c r="B28" s="12"/>
      <c r="C28" s="12"/>
      <c r="D28" s="12"/>
      <c r="E28" s="12"/>
      <c r="F28" s="12"/>
    </row>
    <row r="29" spans="1:7" ht="18.75" customHeight="1">
      <c r="A29" s="13"/>
      <c r="C29" s="19" t="s">
        <v>42</v>
      </c>
      <c r="D29" s="18" t="s">
        <v>32</v>
      </c>
      <c r="E29" s="17" t="s">
        <v>40</v>
      </c>
      <c r="F29" s="29" t="s">
        <v>41</v>
      </c>
    </row>
    <row r="30" spans="1:7" ht="18.75" customHeight="1">
      <c r="A30" s="13"/>
      <c r="C30" s="20" t="s">
        <v>43</v>
      </c>
      <c r="D30" s="16"/>
      <c r="E30" s="16"/>
      <c r="F30" s="21" t="s">
        <v>22</v>
      </c>
    </row>
    <row r="31" spans="1:7" ht="18.75" customHeight="1">
      <c r="A31" s="13"/>
      <c r="B31" s="13"/>
      <c r="C31" s="20" t="s">
        <v>44</v>
      </c>
      <c r="D31" s="16"/>
      <c r="E31" s="16"/>
      <c r="F31" s="21" t="s">
        <v>22</v>
      </c>
    </row>
    <row r="32" spans="1:7" ht="18.75" customHeight="1">
      <c r="A32" s="7" t="s">
        <v>16</v>
      </c>
    </row>
    <row r="33" spans="1:7" ht="18.75" customHeight="1">
      <c r="A33" s="7"/>
      <c r="C33" s="9" t="s">
        <v>39</v>
      </c>
      <c r="D33" s="43"/>
      <c r="E33" s="44"/>
      <c r="F33" s="45"/>
    </row>
    <row r="34" spans="1:7" ht="18.75" customHeight="1">
      <c r="A34" s="7" t="s">
        <v>8</v>
      </c>
      <c r="E34" s="9"/>
    </row>
    <row r="35" spans="1:7" ht="57.75" customHeight="1">
      <c r="A35" s="39" t="s">
        <v>9</v>
      </c>
      <c r="B35" s="39"/>
      <c r="C35" s="39"/>
      <c r="D35" s="39"/>
      <c r="E35" s="39"/>
      <c r="F35" s="39"/>
      <c r="G35" s="39"/>
    </row>
    <row r="36" spans="1:7" ht="18.75" customHeight="1">
      <c r="A36" s="7" t="s">
        <v>10</v>
      </c>
      <c r="F36"/>
    </row>
    <row r="37" spans="1:7" ht="18.75" customHeight="1">
      <c r="A37" s="7" t="s">
        <v>28</v>
      </c>
    </row>
    <row r="38" spans="1:7">
      <c r="A38" s="7" t="s">
        <v>29</v>
      </c>
      <c r="E38" s="14"/>
      <c r="F38" s="3" t="s">
        <v>3</v>
      </c>
    </row>
    <row r="39" spans="1:7">
      <c r="A39" s="7" t="s">
        <v>30</v>
      </c>
      <c r="E39" s="14"/>
      <c r="F39" s="3" t="s">
        <v>3</v>
      </c>
    </row>
  </sheetData>
  <mergeCells count="11">
    <mergeCell ref="D4:E4"/>
    <mergeCell ref="A1:G1"/>
    <mergeCell ref="D3:E3"/>
    <mergeCell ref="A35:G35"/>
    <mergeCell ref="D5:E5"/>
    <mergeCell ref="D6:E6"/>
    <mergeCell ref="D7:E7"/>
    <mergeCell ref="D8:E8"/>
    <mergeCell ref="B22:G22"/>
    <mergeCell ref="B23:G23"/>
    <mergeCell ref="D33:F33"/>
  </mergeCells>
  <phoneticPr fontId="1"/>
  <conditionalFormatting sqref="F13">
    <cfRule type="containsText" dxfId="3" priority="1" operator="containsText" text="yyyy">
      <formula>NOT(ISERROR(SEARCH("yyyy",F13)))</formula>
    </cfRule>
  </conditionalFormatting>
  <conditionalFormatting sqref="F16">
    <cfRule type="containsText" dxfId="2" priority="3" operator="containsText" text="yyyy/mm/dd">
      <formula>NOT(ISERROR(SEARCH("yyyy/mm/dd",F16)))</formula>
    </cfRule>
  </conditionalFormatting>
  <conditionalFormatting sqref="F30:F31">
    <cfRule type="containsText" dxfId="1" priority="2" operator="containsText" text="yyyy/mm/dd">
      <formula>NOT(ISERROR(SEARCH("yyyy/mm/dd",F30)))</formula>
    </cfRule>
  </conditionalFormatting>
  <dataValidations xWindow="711" yWindow="544" count="9">
    <dataValidation type="whole" operator="greaterThanOrEqual" allowBlank="1" showInputMessage="1" showErrorMessage="1" prompt="常勤医師２名以上でなければなりません" sqref="E38" xr:uid="{F2B06EE6-B3FB-46E0-9B41-321658FDFC62}">
      <formula1>2</formula1>
    </dataValidation>
    <dataValidation type="whole" operator="greaterThanOrEqual" allowBlank="1" showInputMessage="1" showErrorMessage="1" prompt="麻酔専門医が１名以上配置されていなければなりません" sqref="E39" xr:uid="{0BAFC219-F8F8-45C9-8962-FA5634F5F279}">
      <formula1>1</formula1>
    </dataValidation>
    <dataValidation type="decimal" operator="greaterThanOrEqual" allowBlank="1" showInputMessage="1" showErrorMessage="1" prompt="経験年数を記載してください" sqref="F14" xr:uid="{8D5812FF-6FB5-46FC-8850-488A219256D1}">
      <formula1>5</formula1>
    </dataValidation>
    <dataValidation allowBlank="1" showInputMessage="1" showErrorMessage="1" prompt="所属する乳腺外科専門医カリキュラム名を記入してください" sqref="D33" xr:uid="{095F2B28-6F14-4CC6-A3D6-2002C5415462}"/>
    <dataValidation type="list" allowBlank="1" showInputMessage="1" showErrorMessage="1" prompt="以下の施設要件をすべて満たしていること確認したら、「はい」を選択してください" sqref="F25" xr:uid="{0742FFEA-91A3-46F6-A674-A0DB4AA6F71C}">
      <formula1>"はい,いいえ"</formula1>
    </dataValidation>
    <dataValidation type="list" allowBlank="1" showInputMessage="1" showErrorMessage="1" prompt="以下術者要件をすべて満たしていること確認したら、「はい」を選択してください" sqref="F10" xr:uid="{F3B9088A-E5BD-4E43-8C1B-701D3A49ADDB}">
      <formula1>"はい,いいえ"</formula1>
    </dataValidation>
    <dataValidation type="whole" allowBlank="1" showInputMessage="1" showErrorMessage="1" prompt="半角数字で入力してください" sqref="F12" xr:uid="{FD606EA1-172B-4722-A98C-1DAAACDB0258}">
      <formula1>1</formula1>
      <formula2>9999</formula2>
    </dataValidation>
    <dataValidation allowBlank="1" showInputMessage="1" showErrorMessage="1" prompt="受講日を西暦で入力してください" sqref="F16" xr:uid="{EC766216-1FC6-4149-8526-14E1C873A81B}"/>
    <dataValidation allowBlank="1" showInputMessage="1" showErrorMessage="1" prompt="乳腺専門医を最初に取得した年を西暦で記入してください" sqref="F13" xr:uid="{F668A94A-E852-4F3D-989B-6D55230257EB}"/>
  </dataValidations>
  <pageMargins left="0.7" right="0.7" top="0.75" bottom="0.75" header="0.3" footer="0.3"/>
  <pageSetup paperSize="9" scale="88" orientation="portrait" r:id="rId1"/>
  <ignoredErrors>
    <ignoredError sqref="C30:C31"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EB765-1302-4E6A-8199-DFE3C51BDD22}">
  <dimension ref="A1:L8"/>
  <sheetViews>
    <sheetView showGridLines="0" topLeftCell="D1" workbookViewId="0">
      <selection activeCell="M6" sqref="M6"/>
    </sheetView>
  </sheetViews>
  <sheetFormatPr defaultColWidth="8.875" defaultRowHeight="18.75"/>
  <cols>
    <col min="1" max="2" width="0" hidden="1" customWidth="1"/>
    <col min="3" max="3" width="10.875" hidden="1" customWidth="1"/>
    <col min="4" max="4" width="10" customWidth="1"/>
    <col min="5" max="5" width="15.875" customWidth="1"/>
    <col min="6" max="6" width="43.125" customWidth="1"/>
    <col min="7" max="7" width="30.5" customWidth="1"/>
    <col min="8" max="8" width="25.125" customWidth="1"/>
    <col min="9" max="9" width="10.75" customWidth="1"/>
    <col min="10" max="10" width="28.25" customWidth="1"/>
    <col min="11" max="11" width="12.5" customWidth="1"/>
    <col min="12" max="12" width="17.625" customWidth="1"/>
  </cols>
  <sheetData>
    <row r="1" spans="1:12" ht="22.5" customHeight="1">
      <c r="D1" s="1" t="s">
        <v>55</v>
      </c>
      <c r="E1" s="46" t="str">
        <f>IF(①申請書!D5="","",①申請書!D5)</f>
        <v/>
      </c>
      <c r="F1" s="47"/>
    </row>
    <row r="2" spans="1:12" ht="22.5" customHeight="1">
      <c r="D2" s="1" t="s">
        <v>56</v>
      </c>
      <c r="E2" s="46" t="str">
        <f>IF(①申請書!D3="","",①申請書!D3)</f>
        <v/>
      </c>
      <c r="F2" s="47"/>
    </row>
    <row r="3" spans="1:12" ht="22.5" customHeight="1">
      <c r="D3" s="1" t="s">
        <v>57</v>
      </c>
      <c r="E3" s="46" t="str">
        <f>IF(①申請書!D4="","",①申請書!D4)</f>
        <v/>
      </c>
      <c r="F3" s="47"/>
    </row>
    <row r="5" spans="1:12" s="2" customFormat="1" ht="59.25" customHeight="1">
      <c r="A5" s="26" t="s">
        <v>55</v>
      </c>
      <c r="B5" s="26" t="s">
        <v>56</v>
      </c>
      <c r="C5" s="26" t="s">
        <v>57</v>
      </c>
      <c r="D5" s="23"/>
      <c r="E5" s="24" t="s">
        <v>48</v>
      </c>
      <c r="F5" s="24" t="s">
        <v>54</v>
      </c>
      <c r="G5" s="24" t="s">
        <v>49</v>
      </c>
      <c r="H5" s="24" t="s">
        <v>50</v>
      </c>
      <c r="I5" s="24" t="s">
        <v>59</v>
      </c>
      <c r="J5" s="25" t="s">
        <v>58</v>
      </c>
      <c r="K5" s="25" t="s">
        <v>52</v>
      </c>
      <c r="L5" s="25" t="s">
        <v>53</v>
      </c>
    </row>
    <row r="6" spans="1:12" ht="33" customHeight="1">
      <c r="A6" s="1" t="str">
        <f>+E1</f>
        <v/>
      </c>
      <c r="B6" s="1" t="str">
        <f>E2</f>
        <v/>
      </c>
      <c r="C6" s="1" t="str">
        <f>E3</f>
        <v/>
      </c>
      <c r="D6" s="23" t="s">
        <v>45</v>
      </c>
      <c r="E6" s="21" t="s">
        <v>22</v>
      </c>
      <c r="F6" s="22"/>
      <c r="G6" s="16"/>
      <c r="H6" s="16"/>
      <c r="I6" s="27"/>
      <c r="J6" s="27"/>
      <c r="K6" s="16"/>
      <c r="L6" s="16"/>
    </row>
    <row r="7" spans="1:12" ht="33" customHeight="1">
      <c r="A7" s="1" t="str">
        <f>A6</f>
        <v/>
      </c>
      <c r="B7" s="1" t="str">
        <f t="shared" ref="B7:C7" si="0">B6</f>
        <v/>
      </c>
      <c r="C7" s="1" t="str">
        <f t="shared" si="0"/>
        <v/>
      </c>
      <c r="D7" s="23" t="s">
        <v>46</v>
      </c>
      <c r="E7" s="21" t="s">
        <v>22</v>
      </c>
      <c r="F7" s="22"/>
      <c r="G7" s="16"/>
      <c r="H7" s="16"/>
      <c r="I7" s="27"/>
      <c r="J7" s="27"/>
      <c r="K7" s="16"/>
      <c r="L7" s="16"/>
    </row>
    <row r="8" spans="1:12" ht="33" customHeight="1">
      <c r="A8" s="1" t="str">
        <f>A7</f>
        <v/>
      </c>
      <c r="B8" s="1" t="str">
        <f t="shared" ref="B8" si="1">B7</f>
        <v/>
      </c>
      <c r="C8" s="1" t="str">
        <f t="shared" ref="C8" si="2">C7</f>
        <v/>
      </c>
      <c r="D8" s="23" t="s">
        <v>47</v>
      </c>
      <c r="E8" s="21" t="s">
        <v>22</v>
      </c>
      <c r="F8" s="22"/>
      <c r="G8" s="16"/>
      <c r="H8" s="16"/>
      <c r="I8" s="27"/>
      <c r="J8" s="27"/>
      <c r="K8" s="16"/>
      <c r="L8" s="16"/>
    </row>
  </sheetData>
  <mergeCells count="3">
    <mergeCell ref="E1:F1"/>
    <mergeCell ref="E2:F2"/>
    <mergeCell ref="E3:F3"/>
  </mergeCells>
  <phoneticPr fontId="1"/>
  <conditionalFormatting sqref="E6:F8">
    <cfRule type="containsText" dxfId="0" priority="1" operator="containsText" text="yyyy/mm/dd">
      <formula>NOT(ISERROR(SEARCH("yyyy/mm/dd",E6)))</formula>
    </cfRule>
  </conditionalFormatting>
  <dataValidations count="2">
    <dataValidation type="list" allowBlank="1" showInputMessage="1" showErrorMessage="1" sqref="J6:J8" xr:uid="{48C6B2EA-E866-4D2E-8683-F352013F973E}">
      <formula1>"左乳癌,右乳癌"</formula1>
    </dataValidation>
    <dataValidation type="list" allowBlank="1" showInputMessage="1" showErrorMessage="1" prompt="プルダウンで選択してください" sqref="L6:L8" xr:uid="{58A8F833-1CE1-47A2-AAB5-BEE3C1B4D616}">
      <formula1>"第1助手,第2助手,第3助手"</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23709-2AB7-4894-AF36-054CF7D2CEBD}">
  <dimension ref="A1:S3"/>
  <sheetViews>
    <sheetView showGridLines="0" workbookViewId="0">
      <selection activeCell="D3" sqref="D3"/>
    </sheetView>
  </sheetViews>
  <sheetFormatPr defaultRowHeight="18.75"/>
  <cols>
    <col min="1" max="19" width="12.875" customWidth="1"/>
  </cols>
  <sheetData>
    <row r="1" spans="1:19" ht="24">
      <c r="A1" s="32" t="s">
        <v>72</v>
      </c>
    </row>
    <row r="2" spans="1:19" s="36" customFormat="1" ht="24">
      <c r="A2" s="33" t="s">
        <v>26</v>
      </c>
      <c r="B2" s="33" t="s">
        <v>0</v>
      </c>
      <c r="C2" s="34" t="s">
        <v>25</v>
      </c>
      <c r="D2" s="34" t="s">
        <v>1</v>
      </c>
      <c r="E2" s="34" t="s">
        <v>4</v>
      </c>
      <c r="F2" s="34" t="s">
        <v>51</v>
      </c>
      <c r="G2" s="33" t="s">
        <v>38</v>
      </c>
      <c r="H2" s="33" t="s">
        <v>60</v>
      </c>
      <c r="I2" s="33" t="str">
        <f>①申請書!E14</f>
        <v>経験年数</v>
      </c>
      <c r="J2" s="33" t="s">
        <v>62</v>
      </c>
      <c r="K2" s="35" t="s">
        <v>63</v>
      </c>
      <c r="L2" s="35" t="s">
        <v>64</v>
      </c>
      <c r="M2" s="35" t="s">
        <v>65</v>
      </c>
      <c r="N2" s="35" t="s">
        <v>66</v>
      </c>
      <c r="O2" s="35" t="s">
        <v>67</v>
      </c>
      <c r="P2" s="35" t="s">
        <v>68</v>
      </c>
      <c r="Q2" s="35" t="s">
        <v>70</v>
      </c>
      <c r="R2" s="33" t="s">
        <v>69</v>
      </c>
      <c r="S2" s="33" t="s">
        <v>71</v>
      </c>
    </row>
    <row r="3" spans="1:19">
      <c r="A3" s="30">
        <f>①申請書!D3</f>
        <v>0</v>
      </c>
      <c r="B3" s="30">
        <f>①申請書!D4</f>
        <v>0</v>
      </c>
      <c r="C3" s="30">
        <f>①申請書!D5</f>
        <v>0</v>
      </c>
      <c r="D3" s="30">
        <f>①申請書!D6</f>
        <v>0</v>
      </c>
      <c r="E3" s="30">
        <f>①申請書!D7</f>
        <v>0</v>
      </c>
      <c r="F3" s="30">
        <f>①申請書!D8</f>
        <v>0</v>
      </c>
      <c r="G3" s="1">
        <f>①申請書!F12</f>
        <v>0</v>
      </c>
      <c r="H3" s="26" t="str">
        <f>①申請書!F13</f>
        <v>yyyy</v>
      </c>
      <c r="I3" s="1">
        <f>①申請書!F14</f>
        <v>0</v>
      </c>
      <c r="J3" s="31" t="str">
        <f>①申請書!F16</f>
        <v>yyyy/mm/dd</v>
      </c>
      <c r="K3" s="1">
        <f>①申請書!D30</f>
        <v>0</v>
      </c>
      <c r="L3" s="1">
        <f>①申請書!E30</f>
        <v>0</v>
      </c>
      <c r="M3" s="26" t="str">
        <f>①申請書!F30</f>
        <v>yyyy/mm/dd</v>
      </c>
      <c r="N3" s="1">
        <f>①申請書!D31</f>
        <v>0</v>
      </c>
      <c r="O3" s="1">
        <f>①申請書!E31</f>
        <v>0</v>
      </c>
      <c r="P3" s="26" t="str">
        <f>①申請書!F31</f>
        <v>yyyy/mm/dd</v>
      </c>
      <c r="Q3" s="1">
        <f>①申請書!D33</f>
        <v>0</v>
      </c>
      <c r="R3" s="1">
        <f>①申請書!E38</f>
        <v>0</v>
      </c>
      <c r="S3" s="1">
        <f>①申請書!E39</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①申請書</vt:lpstr>
      <vt:lpstr>②症例</vt:lpstr>
      <vt:lpstr>事務局使用(記載不可)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 Kai</dc:creator>
  <cp:lastModifiedBy>絹川</cp:lastModifiedBy>
  <cp:lastPrinted>2023-11-30T01:16:10Z</cp:lastPrinted>
  <dcterms:created xsi:type="dcterms:W3CDTF">2023-07-18T08:58:47Z</dcterms:created>
  <dcterms:modified xsi:type="dcterms:W3CDTF">2026-06-11T03:42:22Z</dcterms:modified>
</cp:coreProperties>
</file>