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20DBB98\share\共有\★事務局共有ファイル\3.専門医制度\◆2025年度書類審査\申請書フォーマット\認定医更新\"/>
    </mc:Choice>
  </mc:AlternateContent>
  <xr:revisionPtr revIDLastSave="0" documentId="13_ncr:1_{21C8FB6E-97FD-4397-BFAF-63D4FDDA6CD5}" xr6:coauthVersionLast="47" xr6:coauthVersionMax="47" xr10:uidLastSave="{00000000-0000-0000-0000-000000000000}"/>
  <bookViews>
    <workbookView xWindow="14295" yWindow="0" windowWidth="14610" windowHeight="15585" tabRatio="927" xr2:uid="{4BC6BCC9-CE47-434A-AC55-3F34486F5393}"/>
  </bookViews>
  <sheets>
    <sheet name="①申請書" sheetId="32" r:id="rId1"/>
    <sheet name="②研修実績一覧" sheetId="31" r:id="rId2"/>
    <sheet name="③診療経験目録(手術)" sheetId="34" r:id="rId3"/>
    <sheet name="【手術】③-1　診療経験目録（2024年NCD未登録）" sheetId="41" r:id="rId4"/>
    <sheet name="【診断】③-1症例記録" sheetId="48" r:id="rId5"/>
    <sheet name="【診断】③-2診療経験目録" sheetId="49" r:id="rId6"/>
    <sheet name="【放射線】③-1症例記録" sheetId="50" r:id="rId7"/>
    <sheet name="【放射線】③-2診療経験目録" sheetId="51" r:id="rId8"/>
    <sheet name="【薬物】③-1症例記録" sheetId="52" r:id="rId9"/>
    <sheet name="【薬物】③-2診療経験目録" sheetId="53" r:id="rId10"/>
    <sheet name="事務局使用(記載不可)" sheetId="33" r:id="rId11"/>
    <sheet name="施設" sheetId="54" r:id="rId12"/>
  </sheets>
  <definedNames>
    <definedName name="_xlnm._FilterDatabase" localSheetId="11" hidden="1">施設!$A$1:$E$1405</definedName>
    <definedName name="_xlnm.Print_Area" localSheetId="3">'【手術】③-1　診療経験目録（2024年NCD未登録）'!$A$1:$AA$45</definedName>
    <definedName name="_xlnm.Print_Area" localSheetId="4">'【診断】③-1症例記録'!$A$1:$Z$112</definedName>
    <definedName name="_xlnm.Print_Area" localSheetId="5">'【診断】③-2診療経験目録'!$A$1:$X$76</definedName>
    <definedName name="_xlnm.Print_Area" localSheetId="6">'【放射線】③-1症例記録'!$A$1:$Z$112</definedName>
    <definedName name="_xlnm.Print_Area" localSheetId="7">'【放射線】③-2診療経験目録'!$A$1:$Y$132</definedName>
    <definedName name="_xlnm.Print_Area" localSheetId="8">'【薬物】③-1症例記録'!$A$1:$Z$102</definedName>
    <definedName name="_xlnm.Print_Area" localSheetId="9">'【薬物】③-2診療経験目録'!$A$1:$Z$40</definedName>
    <definedName name="_xlnm.Print_Area" localSheetId="0">①申請書!$A$1:$T$40</definedName>
    <definedName name="_xlnm.Print_Area" localSheetId="1">②研修実績一覧!$A$1:$L$37</definedName>
    <definedName name="_xlnm.Print_Area" localSheetId="2">'③診療経験目録(手術)'!$A$1:$S$40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51" l="1"/>
  <c r="E10" i="33" l="1"/>
  <c r="E11" i="33"/>
  <c r="E12" i="33"/>
  <c r="L5" i="33"/>
  <c r="E5" i="33"/>
  <c r="D5" i="33"/>
  <c r="C5" i="33"/>
  <c r="B5" i="33"/>
  <c r="A5" i="33"/>
  <c r="F34" i="32"/>
  <c r="F33" i="32"/>
  <c r="F38" i="32" s="1"/>
  <c r="H5" i="33" s="1"/>
  <c r="F32" i="32"/>
  <c r="F37" i="32" s="1"/>
  <c r="J5" i="33" s="1"/>
  <c r="J31" i="32"/>
  <c r="E39" i="32" s="1"/>
  <c r="I5" i="33" s="1"/>
  <c r="S4" i="53"/>
  <c r="S6" i="52"/>
  <c r="T6" i="50"/>
  <c r="R5" i="49"/>
  <c r="S6" i="48"/>
  <c r="U6" i="41"/>
  <c r="K5" i="33" l="1"/>
  <c r="F5" i="33"/>
  <c r="G5" i="33"/>
  <c r="F11" i="33"/>
  <c r="F12" i="33"/>
  <c r="F13" i="33"/>
  <c r="F14" i="33"/>
  <c r="F15" i="33"/>
  <c r="F16" i="33"/>
  <c r="F17" i="33"/>
  <c r="F18" i="33"/>
  <c r="F19" i="33"/>
  <c r="F20" i="33"/>
  <c r="F21" i="33"/>
  <c r="F22" i="33"/>
  <c r="F23" i="33"/>
  <c r="F24" i="33"/>
  <c r="F10" i="33"/>
  <c r="A11" i="33"/>
  <c r="B11" i="33"/>
  <c r="C11" i="33"/>
  <c r="D11" i="33"/>
  <c r="A12" i="33"/>
  <c r="B12" i="33"/>
  <c r="C12" i="33"/>
  <c r="D12" i="33"/>
  <c r="A13" i="33"/>
  <c r="B13" i="33"/>
  <c r="C13" i="33"/>
  <c r="D13" i="33"/>
  <c r="E13" i="33"/>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C10" i="33"/>
  <c r="B10" i="33"/>
  <c r="A10" i="33"/>
  <c r="D10" i="33"/>
  <c r="O10" i="34"/>
  <c r="O11" i="34"/>
  <c r="O12" i="34"/>
  <c r="O15" i="34"/>
  <c r="O16" i="34"/>
  <c r="O17" i="34"/>
  <c r="O18" i="34"/>
  <c r="O9" i="34"/>
  <c r="H7" i="31"/>
  <c r="K19" i="34"/>
  <c r="G19" i="34"/>
  <c r="E6" i="34"/>
  <c r="O19" i="34" l="1"/>
  <c r="K26"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A37" authorId="0" shapeId="0" xr:uid="{9E25C423-779B-46B9-8228-B387D71B14C0}">
      <text>
        <r>
          <rPr>
            <b/>
            <sz val="9"/>
            <color indexed="81"/>
            <rFont val="MS P ゴシック"/>
            <family val="3"/>
            <charset val="128"/>
          </rPr>
          <t>ご入力いただいた住所に審査結果をお送りいたします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A15" authorId="0" shapeId="0" xr:uid="{E9983BC2-DC65-48EF-8FBA-7343593E1507}">
      <text>
        <r>
          <rPr>
            <sz val="9"/>
            <color indexed="81"/>
            <rFont val="游ゴシック"/>
            <family val="3"/>
            <charset val="128"/>
            <scheme val="minor"/>
          </rPr>
          <t>該当する診断手技に〇をつけてください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G12" authorId="0" shapeId="0" xr:uid="{33FD5702-E98E-43C7-81BE-AE3D1CF1B35E}">
      <text>
        <r>
          <rPr>
            <sz val="9"/>
            <color indexed="81"/>
            <rFont val="MS P ゴシック"/>
            <family val="3"/>
            <charset val="128"/>
          </rPr>
          <t>該当する診断手技に〇をつけてください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R14" authorId="0" shapeId="0" xr:uid="{6ECC543A-2840-47B7-862D-9B5F496778F8}">
      <text>
        <r>
          <rPr>
            <sz val="9"/>
            <color indexed="81"/>
            <rFont val="游ゴシック"/>
            <family val="3"/>
            <charset val="128"/>
            <scheme val="minor"/>
          </rPr>
          <t>原発か再発／転移どちらかに〇をつけてください</t>
        </r>
      </text>
    </comment>
    <comment ref="U14" authorId="0" shapeId="0" xr:uid="{5231F63A-7AB0-4D38-8E11-78CE156DA776}">
      <text>
        <r>
          <rPr>
            <sz val="9"/>
            <color indexed="81"/>
            <rFont val="游ゴシック"/>
            <family val="3"/>
            <charset val="128"/>
            <scheme val="minor"/>
          </rPr>
          <t>原発か再発／転移どちらかに〇をつけてください</t>
        </r>
      </text>
    </comment>
    <comment ref="A16" authorId="0" shapeId="0" xr:uid="{D21F44B6-AE58-4722-B852-B7286105AA12}">
      <text>
        <r>
          <rPr>
            <sz val="9"/>
            <color indexed="81"/>
            <rFont val="游ゴシック"/>
            <family val="3"/>
            <charset val="128"/>
            <scheme val="minor"/>
          </rPr>
          <t>該当する術式に〇をつけてください</t>
        </r>
      </text>
    </comment>
    <comment ref="A17" authorId="0" shapeId="0" xr:uid="{DDB5F22B-9C06-4DF0-9824-4196CB5D8633}">
      <text>
        <r>
          <rPr>
            <sz val="9"/>
            <color indexed="81"/>
            <rFont val="游ゴシック"/>
            <family val="3"/>
            <charset val="128"/>
            <scheme val="minor"/>
          </rPr>
          <t>該当する部位に〇をつけてください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N10" authorId="0" shapeId="0" xr:uid="{5B219538-DBCE-4E1F-AB84-0D8743D3FDA5}">
      <text>
        <r>
          <rPr>
            <sz val="9"/>
            <color indexed="81"/>
            <rFont val="游ゴシック"/>
            <family val="3"/>
            <charset val="128"/>
            <scheme val="minor"/>
          </rPr>
          <t>該当する術式に〇をつけてください</t>
        </r>
      </text>
    </comment>
    <comment ref="R10" authorId="0" shapeId="0" xr:uid="{D7E9784E-04F3-4159-8788-E5AC9A29F081}">
      <text>
        <r>
          <rPr>
            <sz val="9"/>
            <color indexed="81"/>
            <rFont val="游ゴシック"/>
            <family val="3"/>
            <charset val="128"/>
            <scheme val="minor"/>
          </rPr>
          <t>該当する部位に〇をつけてください</t>
        </r>
      </text>
    </comment>
  </commentList>
</comments>
</file>

<file path=xl/sharedStrings.xml><?xml version="1.0" encoding="utf-8"?>
<sst xmlns="http://schemas.openxmlformats.org/spreadsheetml/2006/main" count="6154" uniqueCount="4465">
  <si>
    <t>住　　所</t>
    <rPh sb="0" eb="1">
      <t>スミ</t>
    </rPh>
    <rPh sb="3" eb="4">
      <t>ショ</t>
    </rPh>
    <phoneticPr fontId="1"/>
  </si>
  <si>
    <t>会員番号(5ケタ)</t>
    <rPh sb="0" eb="2">
      <t>カイイン</t>
    </rPh>
    <rPh sb="2" eb="4">
      <t>バンゴウ</t>
    </rPh>
    <phoneticPr fontId="1"/>
  </si>
  <si>
    <t>勤務先</t>
    <rPh sb="0" eb="2">
      <t>キンム</t>
    </rPh>
    <rPh sb="2" eb="3">
      <t>サキ</t>
    </rPh>
    <phoneticPr fontId="1"/>
  </si>
  <si>
    <t>電話番号(連絡先)</t>
    <rPh sb="0" eb="2">
      <t>デンワ</t>
    </rPh>
    <rPh sb="2" eb="4">
      <t>バンゴウ</t>
    </rPh>
    <rPh sb="5" eb="7">
      <t>レンラク</t>
    </rPh>
    <rPh sb="7" eb="8">
      <t>サキ</t>
    </rPh>
    <phoneticPr fontId="1"/>
  </si>
  <si>
    <t>Ｅmail(必須)</t>
    <rPh sb="6" eb="8">
      <t>ヒッス</t>
    </rPh>
    <phoneticPr fontId="1"/>
  </si>
  <si>
    <t>NO</t>
    <phoneticPr fontId="1"/>
  </si>
  <si>
    <t>学会名等(第〇回を記入すること)</t>
    <rPh sb="0" eb="2">
      <t>ガッカイ</t>
    </rPh>
    <rPh sb="2" eb="3">
      <t>メイ</t>
    </rPh>
    <rPh sb="3" eb="4">
      <t>ナド</t>
    </rPh>
    <rPh sb="5" eb="6">
      <t>ダイ</t>
    </rPh>
    <rPh sb="7" eb="8">
      <t>カイ</t>
    </rPh>
    <rPh sb="9" eb="11">
      <t>キニュウ</t>
    </rPh>
    <phoneticPr fontId="1"/>
  </si>
  <si>
    <t>点数</t>
    <rPh sb="0" eb="2">
      <t>テンスウ</t>
    </rPh>
    <phoneticPr fontId="1"/>
  </si>
  <si>
    <t>氏　　名</t>
    <rPh sb="0" eb="1">
      <t>シ</t>
    </rPh>
    <rPh sb="3" eb="4">
      <t>メイ</t>
    </rPh>
    <phoneticPr fontId="1"/>
  </si>
  <si>
    <t>第</t>
    <rPh sb="0" eb="1">
      <t>ダイ</t>
    </rPh>
    <phoneticPr fontId="1"/>
  </si>
  <si>
    <t>回</t>
    <rPh sb="0" eb="1">
      <t>カイ</t>
    </rPh>
    <phoneticPr fontId="1"/>
  </si>
  <si>
    <t>西暦</t>
    <phoneticPr fontId="1"/>
  </si>
  <si>
    <t>年</t>
    <rPh sb="0" eb="1">
      <t>ネン</t>
    </rPh>
    <phoneticPr fontId="1"/>
  </si>
  <si>
    <t>月</t>
    <rPh sb="0" eb="1">
      <t>ガツ</t>
    </rPh>
    <phoneticPr fontId="1"/>
  </si>
  <si>
    <t>それ以外のものは、認定委員会の判断による。</t>
    <rPh sb="2" eb="4">
      <t>イガイ</t>
    </rPh>
    <rPh sb="9" eb="11">
      <t>ニンテイ</t>
    </rPh>
    <rPh sb="11" eb="14">
      <t>イインカイ</t>
    </rPh>
    <rPh sb="15" eb="17">
      <t>ハンダン</t>
    </rPh>
    <phoneticPr fontId="1"/>
  </si>
  <si>
    <t>合　　　　計（20点以上）</t>
    <rPh sb="0" eb="1">
      <t>ア</t>
    </rPh>
    <rPh sb="5" eb="6">
      <t>ケイ</t>
    </rPh>
    <rPh sb="9" eb="10">
      <t>テン</t>
    </rPh>
    <rPh sb="10" eb="12">
      <t>イジョウ</t>
    </rPh>
    <phoneticPr fontId="1"/>
  </si>
  <si>
    <t>日</t>
    <rPh sb="0" eb="1">
      <t>ニチ</t>
    </rPh>
    <phoneticPr fontId="1"/>
  </si>
  <si>
    <t>～</t>
  </si>
  <si>
    <t>西暦　　年　　月　　～　　年　　月</t>
    <phoneticPr fontId="1"/>
  </si>
  <si>
    <t>申請者氏名　　</t>
    <rPh sb="0" eb="3">
      <t>シンセイシャ</t>
    </rPh>
    <rPh sb="3" eb="5">
      <t>シメイ</t>
    </rPh>
    <phoneticPr fontId="1"/>
  </si>
  <si>
    <t>Excelのまま提出してください</t>
    <phoneticPr fontId="1"/>
  </si>
  <si>
    <t>西暦</t>
    <rPh sb="0" eb="2">
      <t>セイレキ</t>
    </rPh>
    <phoneticPr fontId="1"/>
  </si>
  <si>
    <t>フリガナ</t>
    <phoneticPr fontId="1"/>
  </si>
  <si>
    <t>認定医番号</t>
    <rPh sb="0" eb="2">
      <t>ニンテイ</t>
    </rPh>
    <rPh sb="2" eb="3">
      <t>イ</t>
    </rPh>
    <rPh sb="3" eb="5">
      <t>バンゴウ</t>
    </rPh>
    <phoneticPr fontId="1"/>
  </si>
  <si>
    <t>審査結果
送付先住所</t>
    <rPh sb="0" eb="2">
      <t>シンサ</t>
    </rPh>
    <rPh sb="2" eb="4">
      <t>ケッカ</t>
    </rPh>
    <rPh sb="5" eb="8">
      <t>ソウフサキ</t>
    </rPh>
    <rPh sb="8" eb="9">
      <t>スミ</t>
    </rPh>
    <rPh sb="9" eb="10">
      <t>ショ</t>
    </rPh>
    <phoneticPr fontId="1"/>
  </si>
  <si>
    <t>乳腺専門医・認定医セミナー（必須）</t>
    <phoneticPr fontId="1"/>
  </si>
  <si>
    <t>研修実績点数表</t>
    <phoneticPr fontId="1"/>
  </si>
  <si>
    <t>*3 ﾏﾝﾓｸﾞﾗﾌｨ講習会、超音波講習会、JOHBOCｾﾐﾅｰなど適切なﾌﾟﾛｸﾞﾗﾑが組まれていること</t>
    <phoneticPr fontId="1"/>
  </si>
  <si>
    <t>印をもらったらPDFにしてご提出ください。施設ごとの提出が必要です。</t>
    <phoneticPr fontId="1"/>
  </si>
  <si>
    <t>申請者氏名：　</t>
  </si>
  <si>
    <t>術　　式</t>
    <rPh sb="0" eb="1">
      <t>スベ</t>
    </rPh>
    <rPh sb="3" eb="4">
      <t>シキ</t>
    </rPh>
    <phoneticPr fontId="1"/>
  </si>
  <si>
    <t>計</t>
    <rPh sb="0" eb="1">
      <t>ケイ</t>
    </rPh>
    <phoneticPr fontId="1"/>
  </si>
  <si>
    <t>ＮＰ0188</t>
    <phoneticPr fontId="1"/>
  </si>
  <si>
    <t>ＮＰ0283</t>
    <phoneticPr fontId="1"/>
  </si>
  <si>
    <t>ＮＰ0284</t>
    <phoneticPr fontId="1"/>
  </si>
  <si>
    <t>N P 0285
(OP 0022)</t>
    <phoneticPr fontId="1"/>
  </si>
  <si>
    <t>ＯＰ0028</t>
  </si>
  <si>
    <t>ＯＰ0029</t>
  </si>
  <si>
    <t>ＯＰ0030</t>
  </si>
  <si>
    <t>ＯＰ0031</t>
  </si>
  <si>
    <t>NP0188：</t>
    <phoneticPr fontId="1"/>
  </si>
  <si>
    <t>乳腺悪性腫瘍手術 2.乳房切除術　腋窩部郭清を伴わないもの</t>
    <rPh sb="0" eb="2">
      <t>ニュウセン</t>
    </rPh>
    <rPh sb="2" eb="4">
      <t>アクセイ</t>
    </rPh>
    <rPh sb="4" eb="6">
      <t>シュヨウ</t>
    </rPh>
    <rPh sb="6" eb="8">
      <t>シュジュツ</t>
    </rPh>
    <rPh sb="11" eb="13">
      <t>ニュウボウ</t>
    </rPh>
    <rPh sb="13" eb="15">
      <t>セツジョ</t>
    </rPh>
    <rPh sb="15" eb="16">
      <t>ジュツ</t>
    </rPh>
    <rPh sb="17" eb="19">
      <t>エキカ</t>
    </rPh>
    <rPh sb="19" eb="20">
      <t>ブ</t>
    </rPh>
    <rPh sb="20" eb="22">
      <t>カクセイ</t>
    </rPh>
    <rPh sb="23" eb="24">
      <t>トモナ</t>
    </rPh>
    <phoneticPr fontId="1"/>
  </si>
  <si>
    <t>NP0283：</t>
    <phoneticPr fontId="1"/>
  </si>
  <si>
    <t>皮膚温存乳房全切除術</t>
  </si>
  <si>
    <t>NP0284：</t>
    <phoneticPr fontId="1"/>
  </si>
  <si>
    <t>乳頭温存乳房全切除術</t>
    <phoneticPr fontId="1"/>
  </si>
  <si>
    <t>NP0285：</t>
    <phoneticPr fontId="1"/>
  </si>
  <si>
    <t>乳管腺葉区域切除術（※2019年以前はOP0022:乳腺腺管腺葉区域切除術）</t>
    <rPh sb="15" eb="16">
      <t>ネン</t>
    </rPh>
    <rPh sb="16" eb="18">
      <t>イゼン</t>
    </rPh>
    <phoneticPr fontId="1"/>
  </si>
  <si>
    <t>OP0028：</t>
    <phoneticPr fontId="1"/>
  </si>
  <si>
    <t>乳腺悪性腫瘍手術（乳房部分切除術）（腋窩部郭清を伴う）</t>
    <rPh sb="0" eb="2">
      <t>ニュウセン</t>
    </rPh>
    <rPh sb="2" eb="4">
      <t>アクセイ</t>
    </rPh>
    <rPh sb="4" eb="6">
      <t>シュヨウ</t>
    </rPh>
    <rPh sb="6" eb="8">
      <t>シュジュツ</t>
    </rPh>
    <rPh sb="9" eb="11">
      <t>ニュウボウ</t>
    </rPh>
    <rPh sb="11" eb="13">
      <t>ブブン</t>
    </rPh>
    <rPh sb="13" eb="15">
      <t>セツジョ</t>
    </rPh>
    <rPh sb="15" eb="16">
      <t>ジュツ</t>
    </rPh>
    <rPh sb="18" eb="20">
      <t>エキカ</t>
    </rPh>
    <rPh sb="20" eb="21">
      <t>ブ</t>
    </rPh>
    <rPh sb="21" eb="23">
      <t>カクセイ</t>
    </rPh>
    <rPh sb="24" eb="25">
      <t>トモナ</t>
    </rPh>
    <phoneticPr fontId="1"/>
  </si>
  <si>
    <t>OP0029：</t>
    <phoneticPr fontId="1"/>
  </si>
  <si>
    <t>乳腺悪性腫瘍手術（乳房部分切除術）（腋窩部郭清を伴わない）</t>
    <rPh sb="0" eb="2">
      <t>ニュウセン</t>
    </rPh>
    <rPh sb="2" eb="4">
      <t>アクセイ</t>
    </rPh>
    <rPh sb="4" eb="6">
      <t>シュヨウ</t>
    </rPh>
    <rPh sb="6" eb="8">
      <t>シュジュツ</t>
    </rPh>
    <rPh sb="9" eb="11">
      <t>ニュウボウ</t>
    </rPh>
    <rPh sb="11" eb="13">
      <t>ブブン</t>
    </rPh>
    <rPh sb="13" eb="15">
      <t>セツジョ</t>
    </rPh>
    <rPh sb="15" eb="16">
      <t>ジュツ</t>
    </rPh>
    <rPh sb="18" eb="20">
      <t>エキカ</t>
    </rPh>
    <rPh sb="20" eb="21">
      <t>ブ</t>
    </rPh>
    <rPh sb="21" eb="23">
      <t>カクセイ</t>
    </rPh>
    <rPh sb="24" eb="25">
      <t>トモナ</t>
    </rPh>
    <phoneticPr fontId="1"/>
  </si>
  <si>
    <t>OP0030：</t>
    <phoneticPr fontId="1"/>
  </si>
  <si>
    <t>乳腺悪性腫瘍手術（乳房切除術）(腋窩鎖骨下部郭清を伴う)（胸筋切除を併施しない）</t>
    <rPh sb="0" eb="2">
      <t>ニュウセン</t>
    </rPh>
    <rPh sb="2" eb="4">
      <t>アクセイ</t>
    </rPh>
    <rPh sb="4" eb="6">
      <t>シュヨウ</t>
    </rPh>
    <rPh sb="6" eb="8">
      <t>シュジュツ</t>
    </rPh>
    <rPh sb="9" eb="11">
      <t>ニュウボウ</t>
    </rPh>
    <rPh sb="11" eb="13">
      <t>セツジョ</t>
    </rPh>
    <rPh sb="13" eb="14">
      <t>ジュツ</t>
    </rPh>
    <rPh sb="16" eb="18">
      <t>エキカ</t>
    </rPh>
    <rPh sb="18" eb="21">
      <t>サコツカ</t>
    </rPh>
    <rPh sb="21" eb="22">
      <t>ブ</t>
    </rPh>
    <rPh sb="25" eb="26">
      <t>トモナ</t>
    </rPh>
    <rPh sb="29" eb="30">
      <t>ムネ</t>
    </rPh>
    <rPh sb="30" eb="31">
      <t>キン</t>
    </rPh>
    <rPh sb="31" eb="33">
      <t>セツジョ</t>
    </rPh>
    <rPh sb="34" eb="35">
      <t>ヘイ</t>
    </rPh>
    <rPh sb="35" eb="36">
      <t>シ</t>
    </rPh>
    <phoneticPr fontId="1"/>
  </si>
  <si>
    <t>OP0031：</t>
    <phoneticPr fontId="1"/>
  </si>
  <si>
    <t>乳腺悪性腫瘍手術（乳房切除術）（腋窩鎖骨下部郭清を伴う）（胸筋切除を併施）</t>
    <rPh sb="0" eb="2">
      <t>ニュウセン</t>
    </rPh>
    <rPh sb="2" eb="4">
      <t>アクセイ</t>
    </rPh>
    <rPh sb="4" eb="6">
      <t>シュヨウ</t>
    </rPh>
    <rPh sb="6" eb="8">
      <t>シュジュツ</t>
    </rPh>
    <rPh sb="9" eb="11">
      <t>ニュウボウ</t>
    </rPh>
    <rPh sb="11" eb="13">
      <t>セツジョ</t>
    </rPh>
    <rPh sb="13" eb="14">
      <t>ジュツ</t>
    </rPh>
    <rPh sb="16" eb="18">
      <t>エキカ</t>
    </rPh>
    <rPh sb="18" eb="21">
      <t>サコツカ</t>
    </rPh>
    <rPh sb="21" eb="22">
      <t>ブ</t>
    </rPh>
    <rPh sb="25" eb="26">
      <t>トモナ</t>
    </rPh>
    <rPh sb="29" eb="30">
      <t>ムネ</t>
    </rPh>
    <rPh sb="30" eb="31">
      <t>キン</t>
    </rPh>
    <rPh sb="31" eb="33">
      <t>セツジョ</t>
    </rPh>
    <rPh sb="34" eb="35">
      <t>ヘイ</t>
    </rPh>
    <rPh sb="35" eb="36">
      <t>シ</t>
    </rPh>
    <phoneticPr fontId="1"/>
  </si>
  <si>
    <t>申請者は本施設において、記載された手術を行ったことを証明します。</t>
    <rPh sb="0" eb="3">
      <t>シンセイシャ</t>
    </rPh>
    <rPh sb="4" eb="5">
      <t>ホン</t>
    </rPh>
    <rPh sb="5" eb="7">
      <t>シセツ</t>
    </rPh>
    <rPh sb="12" eb="14">
      <t>キサイ</t>
    </rPh>
    <phoneticPr fontId="1"/>
  </si>
  <si>
    <t xml:space="preserve"> 施設名</t>
    <rPh sb="1" eb="3">
      <t>シセツ</t>
    </rPh>
    <rPh sb="3" eb="4">
      <t>メイ</t>
    </rPh>
    <phoneticPr fontId="1"/>
  </si>
  <si>
    <t>病院長名（ゴム印可）</t>
    <rPh sb="0" eb="3">
      <t>ビョウインチョウ</t>
    </rPh>
    <rPh sb="3" eb="4">
      <t>メイ</t>
    </rPh>
    <rPh sb="7" eb="8">
      <t>イン</t>
    </rPh>
    <rPh sb="8" eb="9">
      <t>カ</t>
    </rPh>
    <phoneticPr fontId="1"/>
  </si>
  <si>
    <t>公印</t>
    <rPh sb="0" eb="2">
      <t>コウイン</t>
    </rPh>
    <phoneticPr fontId="1"/>
  </si>
  <si>
    <t>症例1</t>
    <rPh sb="0" eb="2">
      <t>ショウレイ</t>
    </rPh>
    <phoneticPr fontId="1"/>
  </si>
  <si>
    <t>MG/Tomo</t>
  </si>
  <si>
    <t>乳房US</t>
    <phoneticPr fontId="1"/>
  </si>
  <si>
    <t>乳房MRI</t>
  </si>
  <si>
    <t>乳房CT</t>
    <phoneticPr fontId="1"/>
  </si>
  <si>
    <t>）</t>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</si>
  <si>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</si>
  <si>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</si>
  <si>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</si>
  <si>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</si>
  <si>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症例6</t>
    <rPh sb="0" eb="2">
      <t>ショウレイ</t>
    </rPh>
    <phoneticPr fontId="1"/>
  </si>
  <si>
    <t>症例7</t>
    <rPh sb="0" eb="2">
      <t>ショウレイ</t>
    </rPh>
    <phoneticPr fontId="1"/>
  </si>
  <si>
    <t>症例8</t>
    <rPh sb="0" eb="2">
      <t>ショウレイ</t>
    </rPh>
    <phoneticPr fontId="1"/>
  </si>
  <si>
    <t>症例9</t>
    <rPh sb="0" eb="2">
      <t>ショウレイ</t>
    </rPh>
    <phoneticPr fontId="1"/>
  </si>
  <si>
    <t>症例10</t>
    <rPh sb="0" eb="2">
      <t>ショウレイ</t>
    </rPh>
    <phoneticPr fontId="1"/>
  </si>
  <si>
    <t>原発</t>
  </si>
  <si>
    <t>腋窩郭清</t>
  </si>
  <si>
    <t>胸壁</t>
  </si>
  <si>
    <t>腋窩</t>
  </si>
  <si>
    <t>鎖骨上</t>
  </si>
  <si>
    <t>内胸</t>
  </si>
  <si>
    <t>~</t>
    <phoneticPr fontId="1"/>
  </si>
  <si>
    <t>術式</t>
    <rPh sb="0" eb="2">
      <t>ジュツシキ</t>
    </rPh>
    <phoneticPr fontId="1"/>
  </si>
  <si>
    <t>照射線量</t>
    <rPh sb="0" eb="2">
      <t>ショウシャ</t>
    </rPh>
    <rPh sb="2" eb="4">
      <t>センリョウ</t>
    </rPh>
    <phoneticPr fontId="1"/>
  </si>
  <si>
    <t>～</t>
    <phoneticPr fontId="1"/>
  </si>
  <si>
    <t>病理組織診断名</t>
    <rPh sb="0" eb="2">
      <t>ビョウリ</t>
    </rPh>
    <rPh sb="2" eb="4">
      <t>ソシキ</t>
    </rPh>
    <rPh sb="4" eb="7">
      <t>シンダンメイ</t>
    </rPh>
    <phoneticPr fontId="1"/>
  </si>
  <si>
    <t>HR</t>
    <phoneticPr fontId="1"/>
  </si>
  <si>
    <t>HER2</t>
    <phoneticPr fontId="1"/>
  </si>
  <si>
    <t>②　研修実績一覧</t>
    <rPh sb="2" eb="4">
      <t>ケンシュウ</t>
    </rPh>
    <rPh sb="4" eb="6">
      <t>ジッセキ</t>
    </rPh>
    <rPh sb="6" eb="8">
      <t>イチラン</t>
    </rPh>
    <phoneticPr fontId="1"/>
  </si>
  <si>
    <t>③　診療経験目録(ＮＣＤ登録症例数)</t>
    <rPh sb="2" eb="4">
      <t>シンリョウ</t>
    </rPh>
    <rPh sb="4" eb="6">
      <t>ケイケン</t>
    </rPh>
    <rPh sb="6" eb="8">
      <t>モクロク</t>
    </rPh>
    <rPh sb="12" eb="14">
      <t>トウロク</t>
    </rPh>
    <rPh sb="14" eb="16">
      <t>ショウレイ</t>
    </rPh>
    <rPh sb="16" eb="17">
      <t>スウ</t>
    </rPh>
    <phoneticPr fontId="1"/>
  </si>
  <si>
    <t>基本的診療科区分
(プルダウンにて一つ選択)</t>
    <phoneticPr fontId="1"/>
  </si>
  <si>
    <t>2023年</t>
    <rPh sb="4" eb="5">
      <t>ネン</t>
    </rPh>
    <phoneticPr fontId="1"/>
  </si>
  <si>
    <t>下記送付先は勤務先が自動入力されます。別住所をご希望される場合には直接上書きしてください。</t>
    <rPh sb="0" eb="2">
      <t>カキ</t>
    </rPh>
    <rPh sb="2" eb="5">
      <t>ソウフサキ</t>
    </rPh>
    <rPh sb="6" eb="9">
      <t>キンムサキ</t>
    </rPh>
    <rPh sb="10" eb="12">
      <t>ジドウ</t>
    </rPh>
    <rPh sb="12" eb="14">
      <t>ニュウリョク</t>
    </rPh>
    <rPh sb="19" eb="20">
      <t>ベツ</t>
    </rPh>
    <rPh sb="20" eb="22">
      <t>ジュウショ</t>
    </rPh>
    <rPh sb="24" eb="26">
      <t>キボウ</t>
    </rPh>
    <rPh sb="29" eb="31">
      <t>バアイ</t>
    </rPh>
    <rPh sb="33" eb="35">
      <t>チョクセツ</t>
    </rPh>
    <rPh sb="35" eb="37">
      <t>ウワガ</t>
    </rPh>
    <phoneticPr fontId="1"/>
  </si>
  <si>
    <t>日本乳癌学会学術総会</t>
    <phoneticPr fontId="1"/>
  </si>
  <si>
    <t>*2 受講証記載の点数による。但し、記載のないものは1点とする。</t>
    <phoneticPr fontId="1"/>
  </si>
  <si>
    <t>申請者氏名　　　　　　　　　　　</t>
    <phoneticPr fontId="1"/>
  </si>
  <si>
    <t>施行年月</t>
    <rPh sb="0" eb="2">
      <t>シコウ</t>
    </rPh>
    <rPh sb="2" eb="4">
      <t>ネンゲツ</t>
    </rPh>
    <phoneticPr fontId="1"/>
  </si>
  <si>
    <t>月</t>
    <rPh sb="0" eb="1">
      <t>ツキ</t>
    </rPh>
    <phoneticPr fontId="1"/>
  </si>
  <si>
    <t>病院長印をもらったらPDFにしてご提出ください。施設ごとの提出が必要です。</t>
    <phoneticPr fontId="1"/>
  </si>
  <si>
    <t>施設名：</t>
    <phoneticPr fontId="1"/>
  </si>
  <si>
    <t>乳腺専門医認定期間(取得されている場合)</t>
    <rPh sb="0" eb="2">
      <t>ニュウセン</t>
    </rPh>
    <rPh sb="2" eb="5">
      <t>センモンイ</t>
    </rPh>
    <rPh sb="5" eb="7">
      <t>ニンテイ</t>
    </rPh>
    <rPh sb="7" eb="9">
      <t>キカン</t>
    </rPh>
    <rPh sb="10" eb="12">
      <t>シュトク</t>
    </rPh>
    <rPh sb="17" eb="19">
      <t>バアイ</t>
    </rPh>
    <phoneticPr fontId="1"/>
  </si>
  <si>
    <t>年12月31日まで</t>
  </si>
  <si>
    <t>③-1　乳癌症例の診療経験目録（手術療法）</t>
    <rPh sb="4" eb="6">
      <t>ニュウガン</t>
    </rPh>
    <rPh sb="6" eb="8">
      <t>ショウレイ</t>
    </rPh>
    <rPh sb="9" eb="11">
      <t>シンリョウ</t>
    </rPh>
    <rPh sb="11" eb="13">
      <t>ケイケン</t>
    </rPh>
    <rPh sb="13" eb="15">
      <t>モクロク</t>
    </rPh>
    <rPh sb="16" eb="18">
      <t>シュジュツ</t>
    </rPh>
    <rPh sb="18" eb="20">
      <t>リョウホウ</t>
    </rPh>
    <phoneticPr fontId="1"/>
  </si>
  <si>
    <r>
      <t>病院長名</t>
    </r>
    <r>
      <rPr>
        <sz val="9"/>
        <color theme="1"/>
        <rFont val="游ゴシック"/>
        <family val="3"/>
        <charset val="128"/>
        <scheme val="minor"/>
      </rPr>
      <t>(ゴム印　可)</t>
    </r>
    <rPh sb="0" eb="2">
      <t>ビョウイン</t>
    </rPh>
    <rPh sb="7" eb="8">
      <t>イン</t>
    </rPh>
    <rPh sb="9" eb="10">
      <t>カ</t>
    </rPh>
    <phoneticPr fontId="1"/>
  </si>
  <si>
    <t>このシートは事務局で使用しますので、変更しないでください。</t>
    <rPh sb="6" eb="9">
      <t>ジムキョク</t>
    </rPh>
    <rPh sb="10" eb="12">
      <t>シヨウ</t>
    </rPh>
    <rPh sb="18" eb="20">
      <t>ヘンコウ</t>
    </rPh>
    <phoneticPr fontId="1"/>
  </si>
  <si>
    <t>申請者名</t>
    <rPh sb="0" eb="3">
      <t>シンセイシャ</t>
    </rPh>
    <rPh sb="3" eb="4">
      <t>メイ</t>
    </rPh>
    <phoneticPr fontId="17"/>
  </si>
  <si>
    <t>会員番号</t>
    <rPh sb="0" eb="2">
      <t>カイイン</t>
    </rPh>
    <rPh sb="2" eb="4">
      <t>バンゴウ</t>
    </rPh>
    <phoneticPr fontId="17"/>
  </si>
  <si>
    <t>基本的診療科区分</t>
    <phoneticPr fontId="1"/>
  </si>
  <si>
    <t>勤務先　</t>
    <phoneticPr fontId="1"/>
  </si>
  <si>
    <t>審査結果送付先</t>
    <rPh sb="0" eb="2">
      <t>シンサ</t>
    </rPh>
    <rPh sb="2" eb="4">
      <t>ケッカ</t>
    </rPh>
    <rPh sb="4" eb="7">
      <t>ソウフサキ</t>
    </rPh>
    <phoneticPr fontId="1"/>
  </si>
  <si>
    <t>Ｅmail</t>
    <phoneticPr fontId="1"/>
  </si>
  <si>
    <t>備考</t>
    <rPh sb="0" eb="2">
      <t>ビコウ</t>
    </rPh>
    <phoneticPr fontId="1"/>
  </si>
  <si>
    <t>入金日</t>
    <rPh sb="0" eb="2">
      <t>ニュウキン</t>
    </rPh>
    <rPh sb="2" eb="3">
      <t>ビ</t>
    </rPh>
    <phoneticPr fontId="1"/>
  </si>
  <si>
    <t>施設名</t>
    <rPh sb="0" eb="2">
      <t>シセツ</t>
    </rPh>
    <rPh sb="2" eb="3">
      <t>メイ</t>
    </rPh>
    <phoneticPr fontId="1"/>
  </si>
  <si>
    <t>〒</t>
    <phoneticPr fontId="1"/>
  </si>
  <si>
    <t>住所</t>
    <rPh sb="0" eb="2">
      <t>ジュウショ</t>
    </rPh>
    <phoneticPr fontId="1"/>
  </si>
  <si>
    <t>基本的診療科区分</t>
    <rPh sb="0" eb="3">
      <t>キホンテキ</t>
    </rPh>
    <rPh sb="3" eb="6">
      <t>シンリョウカ</t>
    </rPh>
    <rPh sb="6" eb="8">
      <t>クブン</t>
    </rPh>
    <phoneticPr fontId="1"/>
  </si>
  <si>
    <t>開催年月</t>
    <rPh sb="0" eb="3">
      <t>カイサイドシ</t>
    </rPh>
    <rPh sb="3" eb="4">
      <t>ゲツ</t>
    </rPh>
    <phoneticPr fontId="17"/>
  </si>
  <si>
    <t>参加学会名等</t>
    <rPh sb="0" eb="2">
      <t>サンカ</t>
    </rPh>
    <rPh sb="2" eb="4">
      <t>ガッカイ</t>
    </rPh>
    <rPh sb="4" eb="5">
      <t>メイ</t>
    </rPh>
    <rPh sb="5" eb="6">
      <t>トウ</t>
    </rPh>
    <phoneticPr fontId="1"/>
  </si>
  <si>
    <t>第〇回</t>
    <rPh sb="0" eb="1">
      <t>ダイ</t>
    </rPh>
    <rPh sb="2" eb="3">
      <t>カイ</t>
    </rPh>
    <phoneticPr fontId="1"/>
  </si>
  <si>
    <t>申請者は本施設において、記載された手術を行ったことを証明します。</t>
    <phoneticPr fontId="1"/>
  </si>
  <si>
    <t>申請者は本施設において、記載された診断を行ったことを証明します。</t>
    <rPh sb="17" eb="19">
      <t>シンダン</t>
    </rPh>
    <phoneticPr fontId="1"/>
  </si>
  <si>
    <t>申請者は本施設において、記載された放射線治療を行ったことを証明します。</t>
    <rPh sb="17" eb="20">
      <t>ホウシャセン</t>
    </rPh>
    <rPh sb="20" eb="22">
      <t>チリョウ</t>
    </rPh>
    <phoneticPr fontId="1"/>
  </si>
  <si>
    <t>2025　認・更</t>
    <rPh sb="5" eb="6">
      <t>ニン</t>
    </rPh>
    <rPh sb="7" eb="8">
      <t>コウ</t>
    </rPh>
    <phoneticPr fontId="1"/>
  </si>
  <si>
    <t>① 2025年度　乳腺認定医(更新)　申請書</t>
    <phoneticPr fontId="1"/>
  </si>
  <si>
    <t>職　歴　　(2020年以降)</t>
    <rPh sb="0" eb="1">
      <t>ショク</t>
    </rPh>
    <rPh sb="2" eb="3">
      <t>レキ</t>
    </rPh>
    <phoneticPr fontId="1"/>
  </si>
  <si>
    <t>2024年</t>
    <rPh sb="4" eb="5">
      <t>ネン</t>
    </rPh>
    <phoneticPr fontId="1"/>
  </si>
  <si>
    <t>別添のNCD検索リストは施設ごとに各術式で抽出した検索結果の提出が必要です。</t>
    <rPh sb="17" eb="18">
      <t>カク</t>
    </rPh>
    <phoneticPr fontId="1"/>
  </si>
  <si>
    <t>※2024年1月～12月の1年間で20症例以上、もしくは2023年1月～2024年12月の2年間で40例以上
　の乳癌症例の診療経験を記載してください。</t>
    <rPh sb="67" eb="69">
      <t>キサイ</t>
    </rPh>
    <phoneticPr fontId="1"/>
  </si>
  <si>
    <t>（2024年NCD未登録症例の記載）</t>
    <rPh sb="5" eb="6">
      <t>ネン</t>
    </rPh>
    <rPh sb="9" eb="12">
      <t>ミトウロク</t>
    </rPh>
    <rPh sb="12" eb="14">
      <t>ショウレイ</t>
    </rPh>
    <phoneticPr fontId="1"/>
  </si>
  <si>
    <t>印をもらったらPDFにしてご提出ください。施設ごとの提出が必要です。</t>
    <rPh sb="0" eb="1">
      <t>イン</t>
    </rPh>
    <rPh sb="1" eb="2">
      <t>ショウイン</t>
    </rPh>
    <rPh sb="14" eb="16">
      <t>テイシュツ</t>
    </rPh>
    <phoneticPr fontId="1"/>
  </si>
  <si>
    <t>2025　専・更</t>
    <rPh sb="5" eb="6">
      <t>セン</t>
    </rPh>
    <rPh sb="7" eb="8">
      <t>コウ</t>
    </rPh>
    <phoneticPr fontId="1"/>
  </si>
  <si>
    <t>初診年月：</t>
    <rPh sb="0" eb="2">
      <t>ショシン</t>
    </rPh>
    <rPh sb="2" eb="4">
      <t>ネンゲツ</t>
    </rPh>
    <phoneticPr fontId="1"/>
  </si>
  <si>
    <t>（※日については記入不要）</t>
    <rPh sb="2" eb="3">
      <t>ヒ</t>
    </rPh>
    <rPh sb="8" eb="10">
      <t>キニュウ</t>
    </rPh>
    <rPh sb="10" eb="12">
      <t>フヨウ</t>
    </rPh>
    <phoneticPr fontId="1"/>
  </si>
  <si>
    <t>診断手技：</t>
    <rPh sb="0" eb="2">
      <t>シンダン</t>
    </rPh>
    <rPh sb="2" eb="4">
      <t>シュギ</t>
    </rPh>
    <phoneticPr fontId="1"/>
  </si>
  <si>
    <t>その他</t>
    <rPh sb="2" eb="3">
      <t>タ</t>
    </rPh>
    <phoneticPr fontId="1"/>
  </si>
  <si>
    <t>（</t>
    <phoneticPr fontId="1"/>
  </si>
  <si>
    <t>病理組織診断確認日：　　　　　</t>
    <phoneticPr fontId="1"/>
  </si>
  <si>
    <t>病理組織診断名（※細胞診結果は不可）：</t>
    <phoneticPr fontId="1"/>
  </si>
  <si>
    <t>診療内容：</t>
    <rPh sb="0" eb="2">
      <t>シンリョウ</t>
    </rPh>
    <rPh sb="2" eb="4">
      <t>ナイヨウ</t>
    </rPh>
    <phoneticPr fontId="1"/>
  </si>
  <si>
    <t>③-1　乳癌症例記録（画像診断）</t>
    <rPh sb="4" eb="6">
      <t>ニュウガン</t>
    </rPh>
    <rPh sb="6" eb="8">
      <t>ショウレイ</t>
    </rPh>
    <rPh sb="8" eb="10">
      <t>キロク</t>
    </rPh>
    <rPh sb="11" eb="13">
      <t>ガゾウ</t>
    </rPh>
    <rPh sb="13" eb="15">
      <t>シンダン</t>
    </rPh>
    <phoneticPr fontId="1"/>
  </si>
  <si>
    <t>初診年月(西暦)</t>
    <rPh sb="0" eb="4">
      <t>ショシンネンゲツ</t>
    </rPh>
    <rPh sb="5" eb="7">
      <t>セイレキ</t>
    </rPh>
    <phoneticPr fontId="1"/>
  </si>
  <si>
    <t>診断手技</t>
    <rPh sb="0" eb="4">
      <t>シンダンシュギ</t>
    </rPh>
    <phoneticPr fontId="1"/>
  </si>
  <si>
    <t>病理組織診断名（細胞診結果は不可）</t>
    <rPh sb="0" eb="2">
      <t>ビョウリ</t>
    </rPh>
    <rPh sb="2" eb="4">
      <t>ソシキ</t>
    </rPh>
    <rPh sb="4" eb="7">
      <t>シンダンメイ</t>
    </rPh>
    <rPh sb="8" eb="11">
      <t>サイボウシン</t>
    </rPh>
    <rPh sb="11" eb="13">
      <t>ケッカ</t>
    </rPh>
    <rPh sb="14" eb="16">
      <t>フカ</t>
    </rPh>
    <phoneticPr fontId="1"/>
  </si>
  <si>
    <t>乳房MRI</t>
    <phoneticPr fontId="1"/>
  </si>
  <si>
    <t>（　　　　　　　）　</t>
    <phoneticPr fontId="1"/>
  </si>
  <si>
    <t>初診年月</t>
    <rPh sb="0" eb="4">
      <t>ショシンネンゲツ</t>
    </rPh>
    <phoneticPr fontId="1"/>
  </si>
  <si>
    <t>③-2　乳癌症例の診療経験目録（画像診断）</t>
    <rPh sb="4" eb="6">
      <t>ニュウガン</t>
    </rPh>
    <rPh sb="6" eb="8">
      <t>ショウレイ</t>
    </rPh>
    <rPh sb="9" eb="11">
      <t>シンリョウ</t>
    </rPh>
    <rPh sb="11" eb="13">
      <t>ケイケン</t>
    </rPh>
    <rPh sb="13" eb="15">
      <t>モクロク</t>
    </rPh>
    <rPh sb="16" eb="18">
      <t>ガゾウ</t>
    </rPh>
    <rPh sb="18" eb="20">
      <t>シンダン</t>
    </rPh>
    <phoneticPr fontId="1"/>
  </si>
  <si>
    <t>（※日については記入不要）</t>
  </si>
  <si>
    <t>進行・転移再発</t>
  </si>
  <si>
    <t>病理組織診断名：</t>
    <phoneticPr fontId="1"/>
  </si>
  <si>
    <t>術式：</t>
    <rPh sb="0" eb="2">
      <t>ジュツシキ</t>
    </rPh>
    <phoneticPr fontId="1"/>
  </si>
  <si>
    <t>乳房部分切除</t>
  </si>
  <si>
    <t>乳房全切除</t>
  </si>
  <si>
    <t>腋窩センチネル</t>
  </si>
  <si>
    <t>照射部位：</t>
    <rPh sb="0" eb="2">
      <t>ショウシャ</t>
    </rPh>
    <rPh sb="2" eb="4">
      <t>ブイ</t>
    </rPh>
    <phoneticPr fontId="1"/>
  </si>
  <si>
    <t>温存乳房</t>
  </si>
  <si>
    <t>その他（　　　　　）</t>
    <phoneticPr fontId="1"/>
  </si>
  <si>
    <t>照射期間：</t>
  </si>
  <si>
    <t>照射線量：</t>
    <rPh sb="0" eb="2">
      <t>ショウシャ</t>
    </rPh>
    <rPh sb="2" eb="4">
      <t>センリョウ</t>
    </rPh>
    <phoneticPr fontId="1"/>
  </si>
  <si>
    <t>初診年月：　西暦　20　　　年　　　月　（※日については記入不要）</t>
    <rPh sb="0" eb="2">
      <t>ショシン</t>
    </rPh>
    <rPh sb="2" eb="4">
      <t>ネンゲツ</t>
    </rPh>
    <rPh sb="6" eb="8">
      <t>セイレキ</t>
    </rPh>
    <rPh sb="14" eb="15">
      <t>ネン</t>
    </rPh>
    <rPh sb="18" eb="19">
      <t>ガツ</t>
    </rPh>
    <phoneticPr fontId="1"/>
  </si>
  <si>
    <t>③-1　乳癌症例記録（放射線治療）</t>
    <rPh sb="4" eb="6">
      <t>ニュウガン</t>
    </rPh>
    <rPh sb="6" eb="8">
      <t>ショウレイ</t>
    </rPh>
    <rPh sb="8" eb="10">
      <t>キロク</t>
    </rPh>
    <rPh sb="11" eb="14">
      <t>ホウシャセン</t>
    </rPh>
    <rPh sb="14" eb="16">
      <t>チリョウ</t>
    </rPh>
    <phoneticPr fontId="1"/>
  </si>
  <si>
    <t>施行期間（西暦）</t>
    <rPh sb="0" eb="2">
      <t>シコウ</t>
    </rPh>
    <rPh sb="2" eb="4">
      <t>キカン</t>
    </rPh>
    <rPh sb="5" eb="7">
      <t>セイレキ</t>
    </rPh>
    <phoneticPr fontId="1"/>
  </si>
  <si>
    <t>原発/進行・転移再発</t>
    <rPh sb="0" eb="2">
      <t>ゲンパツ</t>
    </rPh>
    <rPh sb="3" eb="5">
      <t>シンコウ</t>
    </rPh>
    <rPh sb="6" eb="8">
      <t>テンイ</t>
    </rPh>
    <rPh sb="8" eb="10">
      <t>サイハツ</t>
    </rPh>
    <phoneticPr fontId="1"/>
  </si>
  <si>
    <t>病理組織診断名</t>
    <rPh sb="0" eb="2">
      <t>ビョウリ</t>
    </rPh>
    <rPh sb="2" eb="4">
      <t>ソシキ</t>
    </rPh>
    <rPh sb="4" eb="6">
      <t>シンダン</t>
    </rPh>
    <rPh sb="6" eb="7">
      <t>メイ</t>
    </rPh>
    <phoneticPr fontId="1"/>
  </si>
  <si>
    <t>照射部位</t>
    <rPh sb="0" eb="2">
      <t>ショウシャ</t>
    </rPh>
    <rPh sb="2" eb="4">
      <t>ブイ</t>
    </rPh>
    <phoneticPr fontId="1"/>
  </si>
  <si>
    <t>乳房部分切除</t>
    <phoneticPr fontId="1"/>
  </si>
  <si>
    <t>温存乳房</t>
    <rPh sb="0" eb="2">
      <t>オンゾン</t>
    </rPh>
    <rPh sb="2" eb="4">
      <t>ニュウボウ</t>
    </rPh>
    <phoneticPr fontId="1"/>
  </si>
  <si>
    <t>胸壁</t>
    <phoneticPr fontId="1"/>
  </si>
  <si>
    <t>乳房全切除</t>
    <rPh sb="0" eb="2">
      <t>ニュウボウ</t>
    </rPh>
    <rPh sb="1" eb="2">
      <t>ゼン</t>
    </rPh>
    <rPh sb="2" eb="4">
      <t>セツジョ</t>
    </rPh>
    <phoneticPr fontId="1"/>
  </si>
  <si>
    <t>腋窩ｾﾝﾁﾈﾙ</t>
    <rPh sb="0" eb="2">
      <t>エキカ</t>
    </rPh>
    <phoneticPr fontId="1"/>
  </si>
  <si>
    <t>内胸</t>
    <phoneticPr fontId="1"/>
  </si>
  <si>
    <t>腋窩郭清</t>
    <rPh sb="0" eb="2">
      <t>エキカ</t>
    </rPh>
    <rPh sb="2" eb="4">
      <t>カクセイ</t>
    </rPh>
    <phoneticPr fontId="1"/>
  </si>
  <si>
    <t>その他(　　   　　)</t>
    <phoneticPr fontId="1"/>
  </si>
  <si>
    <t>原発・再発/転移</t>
    <rPh sb="0" eb="2">
      <t>ゲンパツ</t>
    </rPh>
    <rPh sb="3" eb="5">
      <t>サイハツ</t>
    </rPh>
    <rPh sb="6" eb="8">
      <t>テンイ</t>
    </rPh>
    <phoneticPr fontId="1"/>
  </si>
  <si>
    <t>③-2　乳癌症例の診療経験目録（放射線治療）</t>
    <rPh sb="4" eb="6">
      <t>ニュウガン</t>
    </rPh>
    <rPh sb="6" eb="8">
      <t>ショウレイ</t>
    </rPh>
    <rPh sb="9" eb="11">
      <t>シンリョウ</t>
    </rPh>
    <rPh sb="11" eb="13">
      <t>ケイケン</t>
    </rPh>
    <rPh sb="13" eb="15">
      <t>モクロク</t>
    </rPh>
    <rPh sb="16" eb="19">
      <t>ホウシャセン</t>
    </rPh>
    <rPh sb="19" eb="21">
      <t>チリョウ</t>
    </rPh>
    <phoneticPr fontId="1"/>
  </si>
  <si>
    <t>申請者は本施設において、記載された薬物療法を行ったことを証明します</t>
    <rPh sb="17" eb="19">
      <t>ヤクブツ</t>
    </rPh>
    <rPh sb="19" eb="21">
      <t>リョウホウ</t>
    </rPh>
    <phoneticPr fontId="1"/>
  </si>
  <si>
    <t>HR:</t>
    <phoneticPr fontId="1"/>
  </si>
  <si>
    <t>HER2:</t>
  </si>
  <si>
    <t>治療ライン：</t>
  </si>
  <si>
    <t>投与期間：</t>
    <rPh sb="0" eb="2">
      <t>トウヨ</t>
    </rPh>
    <rPh sb="2" eb="4">
      <t>キカン</t>
    </rPh>
    <phoneticPr fontId="1"/>
  </si>
  <si>
    <t>③-1　乳癌症例記録（薬物療法）</t>
    <rPh sb="4" eb="6">
      <t>ニュウガン</t>
    </rPh>
    <rPh sb="6" eb="8">
      <t>ショウレイ</t>
    </rPh>
    <rPh sb="8" eb="10">
      <t>キロク</t>
    </rPh>
    <rPh sb="11" eb="13">
      <t>ヤクブツ</t>
    </rPh>
    <rPh sb="13" eb="15">
      <t>リョウホウ</t>
    </rPh>
    <phoneticPr fontId="1"/>
  </si>
  <si>
    <t>施行年月（西暦）</t>
    <rPh sb="0" eb="2">
      <t>シコウ</t>
    </rPh>
    <rPh sb="2" eb="4">
      <t>ネンゲツ</t>
    </rPh>
    <rPh sb="5" eb="7">
      <t>セイレキ</t>
    </rPh>
    <phoneticPr fontId="1"/>
  </si>
  <si>
    <t>治療ライン</t>
    <rPh sb="0" eb="2">
      <t>チリョウ</t>
    </rPh>
    <phoneticPr fontId="1"/>
  </si>
  <si>
    <t>レジメ・薬剤名（略語可）</t>
    <rPh sb="4" eb="6">
      <t>ヤクザイ</t>
    </rPh>
    <rPh sb="6" eb="7">
      <t>メイ</t>
    </rPh>
    <rPh sb="8" eb="10">
      <t>リャクゴ</t>
    </rPh>
    <rPh sb="10" eb="11">
      <t>カ</t>
    </rPh>
    <phoneticPr fontId="1"/>
  </si>
  <si>
    <t>③-2　乳癌症例の診療経験目録（薬物療法）</t>
    <rPh sb="4" eb="6">
      <t>ニュウガン</t>
    </rPh>
    <rPh sb="6" eb="8">
      <t>ショウレイ</t>
    </rPh>
    <rPh sb="9" eb="11">
      <t>シンリョウ</t>
    </rPh>
    <rPh sb="11" eb="13">
      <t>ケイケン</t>
    </rPh>
    <rPh sb="13" eb="15">
      <t>モクロク</t>
    </rPh>
    <rPh sb="16" eb="18">
      <t>ヤクブツ</t>
    </rPh>
    <rPh sb="18" eb="20">
      <t>リョウホウ</t>
    </rPh>
    <phoneticPr fontId="1"/>
  </si>
  <si>
    <t>2024年症例のみ：10症例の記載、2023年症例も含まれる場合：30症例の記載が必要です。
ただし、混合で症例を提出する場合には③-1を使用する事。こちらの書式は使用しないでください。</t>
    <rPh sb="4" eb="5">
      <t>ネン</t>
    </rPh>
    <rPh sb="5" eb="7">
      <t>ショウレイ</t>
    </rPh>
    <rPh sb="12" eb="14">
      <t>ショウレイ</t>
    </rPh>
    <rPh sb="15" eb="17">
      <t>キサイ</t>
    </rPh>
    <rPh sb="22" eb="23">
      <t>ネン</t>
    </rPh>
    <rPh sb="23" eb="25">
      <t>ショウレイ</t>
    </rPh>
    <rPh sb="26" eb="27">
      <t>フク</t>
    </rPh>
    <rPh sb="30" eb="32">
      <t>バアイ</t>
    </rPh>
    <rPh sb="35" eb="37">
      <t>ショウレイ</t>
    </rPh>
    <rPh sb="38" eb="40">
      <t>キサイ</t>
    </rPh>
    <rPh sb="41" eb="43">
      <t>ヒツヨウ</t>
    </rPh>
    <rPh sb="69" eb="71">
      <t>シヨウ</t>
    </rPh>
    <rPh sb="73" eb="74">
      <t>コト</t>
    </rPh>
    <rPh sb="79" eb="81">
      <t>ショシキ</t>
    </rPh>
    <rPh sb="82" eb="84">
      <t>シヨウ</t>
    </rPh>
    <phoneticPr fontId="1"/>
  </si>
  <si>
    <t>2024年症例のみ：10症例の記載、2023年症例も含まれる場合：30症例の記載が必要です。
ただし、混合で症例を提出する場合には③-1を使用する事。こちらの書式は使用しないでください。</t>
    <phoneticPr fontId="1"/>
  </si>
  <si>
    <t>なお、混合症例として提出する場合にはこちらに記載してください。</t>
    <rPh sb="3" eb="5">
      <t>コンゴウ</t>
    </rPh>
    <rPh sb="5" eb="7">
      <t>ショウレイ</t>
    </rPh>
    <rPh sb="10" eb="12">
      <t>テイシュツ</t>
    </rPh>
    <rPh sb="14" eb="16">
      <t>バアイ</t>
    </rPh>
    <rPh sb="22" eb="24">
      <t>キサイ</t>
    </rPh>
    <phoneticPr fontId="1"/>
  </si>
  <si>
    <t>年</t>
    <rPh sb="0" eb="1">
      <t>ネン</t>
    </rPh>
    <phoneticPr fontId="1"/>
  </si>
  <si>
    <t>申請日</t>
    <rPh sb="0" eb="2">
      <t>シンセイ</t>
    </rPh>
    <rPh sb="2" eb="3">
      <t>ビ</t>
    </rPh>
    <phoneticPr fontId="1"/>
  </si>
  <si>
    <r>
      <t xml:space="preserve">開催年月
</t>
    </r>
    <r>
      <rPr>
        <sz val="10"/>
        <color theme="1"/>
        <rFont val="游ゴシック"/>
        <family val="3"/>
        <charset val="128"/>
        <scheme val="minor"/>
      </rPr>
      <t>対象期間：2020年4月～2025年1月</t>
    </r>
    <rPh sb="0" eb="2">
      <t>カイサイ</t>
    </rPh>
    <rPh sb="2" eb="4">
      <t>ネンゲツ</t>
    </rPh>
    <rPh sb="5" eb="7">
      <t>タイショウ</t>
    </rPh>
    <rPh sb="7" eb="9">
      <t>キカン</t>
    </rPh>
    <rPh sb="14" eb="15">
      <t>ネン</t>
    </rPh>
    <rPh sb="16" eb="17">
      <t>ガツ</t>
    </rPh>
    <rPh sb="22" eb="23">
      <t>ネン</t>
    </rPh>
    <rPh sb="24" eb="25">
      <t>ガツ</t>
    </rPh>
    <phoneticPr fontId="1"/>
  </si>
  <si>
    <t>住所:</t>
    <rPh sb="0" eb="2">
      <t>ジュウショ</t>
    </rPh>
    <phoneticPr fontId="1"/>
  </si>
  <si>
    <t>TEL:</t>
    <phoneticPr fontId="1"/>
  </si>
  <si>
    <t>住所:</t>
    <phoneticPr fontId="1"/>
  </si>
  <si>
    <t>西暦</t>
    <phoneticPr fontId="1"/>
  </si>
  <si>
    <t>認定医資格有効期限(専門医を取得されていない場合)</t>
    <rPh sb="10" eb="13">
      <t>センモンイ</t>
    </rPh>
    <rPh sb="14" eb="16">
      <t>シュトク</t>
    </rPh>
    <rPh sb="22" eb="24">
      <t>バアイ</t>
    </rPh>
    <phoneticPr fontId="1"/>
  </si>
  <si>
    <t>ＮＰ0294(OP 0032)</t>
    <phoneticPr fontId="1"/>
  </si>
  <si>
    <t>NP0294：</t>
    <phoneticPr fontId="1"/>
  </si>
  <si>
    <t>乳腺悪性腫瘍手術（拡大乳房切除術）(胸骨旁、鎖骨上、下窩など郭清併施)　</t>
    <rPh sb="0" eb="2">
      <t>ニュウセン</t>
    </rPh>
    <rPh sb="2" eb="4">
      <t>アクセイ</t>
    </rPh>
    <rPh sb="4" eb="6">
      <t>シュヨウ</t>
    </rPh>
    <rPh sb="6" eb="8">
      <t>シュジュツ</t>
    </rPh>
    <rPh sb="9" eb="11">
      <t>カクダイ</t>
    </rPh>
    <rPh sb="11" eb="13">
      <t>ニュウボウ</t>
    </rPh>
    <rPh sb="13" eb="15">
      <t>セツジョ</t>
    </rPh>
    <rPh sb="15" eb="16">
      <t>ジュツ</t>
    </rPh>
    <rPh sb="18" eb="20">
      <t>キョウコツ</t>
    </rPh>
    <rPh sb="20" eb="21">
      <t>ツクリ</t>
    </rPh>
    <rPh sb="22" eb="24">
      <t>サコツ</t>
    </rPh>
    <rPh sb="24" eb="25">
      <t>ジョウ</t>
    </rPh>
    <rPh sb="26" eb="28">
      <t>カカ</t>
    </rPh>
    <rPh sb="30" eb="32">
      <t>カクセイ</t>
    </rPh>
    <rPh sb="32" eb="33">
      <t>ヘイ</t>
    </rPh>
    <rPh sb="33" eb="34">
      <t>シ</t>
    </rPh>
    <phoneticPr fontId="1"/>
  </si>
  <si>
    <t>※2023年まではOP0032</t>
    <phoneticPr fontId="1"/>
  </si>
  <si>
    <t>NP0295：</t>
  </si>
  <si>
    <t>乳腺悪性腫瘍手術 ラジオ波焼灼術</t>
    <phoneticPr fontId="1"/>
  </si>
  <si>
    <t>ＮＰ0295</t>
    <phoneticPr fontId="1"/>
  </si>
  <si>
    <t>施設管理番号</t>
    <rPh sb="0" eb="1">
      <t>シ</t>
    </rPh>
    <rPh sb="1" eb="2">
      <t>セツ</t>
    </rPh>
    <rPh sb="2" eb="6">
      <t>カンリバンゴウ</t>
    </rPh>
    <phoneticPr fontId="1"/>
  </si>
  <si>
    <t>施設名</t>
    <rPh sb="0" eb="2">
      <t>シセツ</t>
    </rPh>
    <rPh sb="2" eb="3">
      <t>メイ</t>
    </rPh>
    <phoneticPr fontId="1"/>
  </si>
  <si>
    <t>施設管理番号</t>
    <rPh sb="0" eb="2">
      <t>シセツ</t>
    </rPh>
    <rPh sb="2" eb="4">
      <t>カンリ</t>
    </rPh>
    <rPh sb="4" eb="6">
      <t>バンゴウ</t>
    </rPh>
    <phoneticPr fontId="1"/>
  </si>
  <si>
    <t>023-685-2626</t>
  </si>
  <si>
    <t>山形県山形市青柳 1800</t>
  </si>
  <si>
    <t>山形県立中央病院</t>
  </si>
  <si>
    <t>022-275-1111</t>
  </si>
  <si>
    <t>宮城県仙台市青葉区台原 4-3-21</t>
  </si>
  <si>
    <t>独立行政法人労働者健康安全機構 東北労災病院</t>
  </si>
  <si>
    <t>022-726-2156</t>
  </si>
  <si>
    <t>宮城県仙台市青葉区立町 1-23 DSパークビル</t>
  </si>
  <si>
    <t>仙台乳腺クリニック</t>
  </si>
  <si>
    <t>0246-43-4175</t>
  </si>
  <si>
    <t>福島県いわき市常盤上湯長谷町上ノ台57番地</t>
  </si>
  <si>
    <t>常磐病院</t>
  </si>
  <si>
    <t>024-925-1188</t>
  </si>
  <si>
    <t>福島県郡山市西ノ内 2-5-20</t>
  </si>
  <si>
    <t>一般財団法人太田綜合病院附属 太田西ノ内病院</t>
  </si>
  <si>
    <t>024-946-0808</t>
  </si>
  <si>
    <t>福島県郡山市安積町長久保 1-10-13</t>
  </si>
  <si>
    <t>一般財団法人 慈山会医学研究所付属坪井病院</t>
  </si>
  <si>
    <t>024-534-6101</t>
  </si>
  <si>
    <t>福島県福島市八島町7番7号</t>
  </si>
  <si>
    <t>日本赤十字社 福島赤十字病院</t>
  </si>
  <si>
    <t>024-533-2121</t>
  </si>
  <si>
    <t>福島県福島市東中央三丁目15</t>
  </si>
  <si>
    <t>福島西部病院</t>
  </si>
  <si>
    <t>025-232-0111</t>
  </si>
  <si>
    <t>新潟県新潟市西区小針3-27-11</t>
  </si>
  <si>
    <t>新潟県厚生農業協同組合連合会 新潟医療センター</t>
  </si>
  <si>
    <t>025-524-3000</t>
  </si>
  <si>
    <t>新潟県上越市大道福田616</t>
  </si>
  <si>
    <t>新潟県厚生連 上越総合病院</t>
  </si>
  <si>
    <t>025-552-0280</t>
  </si>
  <si>
    <t>新潟県糸魚川市大字竹ケ花 457-1</t>
  </si>
  <si>
    <t>新潟厚生連 糸魚川総合病院</t>
  </si>
  <si>
    <t>0258-28-3600</t>
  </si>
  <si>
    <t>新潟県長岡市千秋 2-297-1</t>
  </si>
  <si>
    <t>長岡赤十字病院</t>
  </si>
  <si>
    <t>0765-83-1160</t>
  </si>
  <si>
    <t>富山県下新川郡朝日町泊 477</t>
  </si>
  <si>
    <t>あさひ総合病院</t>
  </si>
  <si>
    <t>0766-21-0570</t>
  </si>
  <si>
    <t>富山県高岡市二塚 387-1</t>
  </si>
  <si>
    <t>済生会高岡病院</t>
  </si>
  <si>
    <t>076-433-2222</t>
  </si>
  <si>
    <t>富山県富山市牛島本町 2-1-58</t>
  </si>
  <si>
    <t>富山赤十字病院</t>
  </si>
  <si>
    <t>076-472-1212</t>
  </si>
  <si>
    <t>富山県中新川郡上市町法音寺51番地</t>
  </si>
  <si>
    <t>かみいち総合病院</t>
  </si>
  <si>
    <t>076-434-7331</t>
  </si>
  <si>
    <t>富山県富山市杉谷 2630</t>
  </si>
  <si>
    <t>富山大学附属病院</t>
  </si>
  <si>
    <t>0761-22-7111</t>
  </si>
  <si>
    <t>石川県小松市向本折町ホ60</t>
  </si>
  <si>
    <t>国民健康保険 小松市民病院</t>
  </si>
  <si>
    <t>0761-51-5551</t>
  </si>
  <si>
    <t>石川県能美市緑が丘11丁目71番地</t>
  </si>
  <si>
    <t>医療法人社団 和楽仁 芳珠記念病院</t>
  </si>
  <si>
    <t>076-252-2101</t>
  </si>
  <si>
    <t>石川県金沢市小坂町中83番地</t>
  </si>
  <si>
    <t>浅ノ川総合病院</t>
  </si>
  <si>
    <t>076-237-8211</t>
  </si>
  <si>
    <t>石川県金沢市鞍月東 2-1</t>
  </si>
  <si>
    <t>石川県立中央病院</t>
  </si>
  <si>
    <t>076-282-9228</t>
  </si>
  <si>
    <t>石川県金沢市直江東2-125</t>
  </si>
  <si>
    <t>いつきブレストクリニック</t>
  </si>
  <si>
    <t>0776-36-3630</t>
  </si>
  <si>
    <t>福井県福井市月見 2-4-1</t>
  </si>
  <si>
    <t>福井赤十字病院</t>
  </si>
  <si>
    <t>0776-82-0480</t>
  </si>
  <si>
    <t>福井県坂井市三国町中央1-2-34</t>
  </si>
  <si>
    <t>坂井市立三国病院</t>
  </si>
  <si>
    <t>0776-54-5151</t>
  </si>
  <si>
    <t>福井県福井市四ツ井 2-8-1</t>
  </si>
  <si>
    <t>福井県立病院</t>
  </si>
  <si>
    <t>0776-61-3111</t>
  </si>
  <si>
    <t>福井県吉田郡永平寺町松岡 下合月 23-3</t>
  </si>
  <si>
    <t>福井大学医学部附属病院</t>
  </si>
  <si>
    <t>098-884-7824</t>
  </si>
  <si>
    <t>沖縄県那覇市真嘉比2丁目29番22号</t>
  </si>
  <si>
    <t>医療法人那覇西会 那覇西クリニックまかび</t>
  </si>
  <si>
    <t>098-850-3811</t>
  </si>
  <si>
    <t>沖縄県豊見城市字与根50番地5</t>
  </si>
  <si>
    <t>社会医療法人友愛会 友愛医療センター</t>
  </si>
  <si>
    <t>098-858-5557</t>
  </si>
  <si>
    <t>沖縄県那覇市赤嶺 2-1-9</t>
  </si>
  <si>
    <t>医療法人那覇西会 那覇西クリニック</t>
  </si>
  <si>
    <t>0996-67-1611</t>
  </si>
  <si>
    <t>鹿児島県井水市明神町520</t>
  </si>
  <si>
    <t>出水総合医療センター</t>
  </si>
  <si>
    <t>0996-33-0011</t>
  </si>
  <si>
    <t>鹿児島県いちき串木野市照島6002番地</t>
  </si>
  <si>
    <t>医療法人あさひ会 金子病院</t>
  </si>
  <si>
    <t>0996-23-5221</t>
  </si>
  <si>
    <t>鹿児島県薩摩川内市原田町2-46</t>
  </si>
  <si>
    <t>済生会川内病院</t>
  </si>
  <si>
    <t>0996-20-5334</t>
  </si>
  <si>
    <t>鹿児島県薩摩川内市若葉町７番１０号</t>
  </si>
  <si>
    <t>クイーンズ乳腺クリニック</t>
  </si>
  <si>
    <t>0997-52-3611</t>
  </si>
  <si>
    <t>鹿児島県奄美市名瀬真名津町18-1</t>
  </si>
  <si>
    <t>県立大島病院</t>
  </si>
  <si>
    <t>099-230-7000</t>
  </si>
  <si>
    <t>鹿児島県鹿児島市上荒田町37-1</t>
  </si>
  <si>
    <t>鹿児島市立病院</t>
  </si>
  <si>
    <t>099-275-5803</t>
  </si>
  <si>
    <t>鹿児島県鹿児島市桜ヶ丘 8-35-1</t>
  </si>
  <si>
    <t>鹿児島大学病院</t>
  </si>
  <si>
    <t>099-214-2800</t>
  </si>
  <si>
    <t>鹿児島県鹿児島市上荒田町 8-6</t>
  </si>
  <si>
    <t>医療法人あさひ会 かねこクリニック</t>
  </si>
  <si>
    <t>0987-23-3111</t>
  </si>
  <si>
    <t>宮崎県日南市木山1丁目9番5号</t>
  </si>
  <si>
    <t>宮崎県立日南病院</t>
  </si>
  <si>
    <t>0986-22-1717</t>
  </si>
  <si>
    <t>宮崎県都城市早鈴町17街区1号</t>
  </si>
  <si>
    <t>一般社団法人 藤元メディカルシステム 藤元総合病院</t>
  </si>
  <si>
    <t>0985-23-5400</t>
  </si>
  <si>
    <t>宮崎県宮崎市大工1-10-28 ひむかワールドビル6階</t>
  </si>
  <si>
    <t>ブレストセンターさがらクリニック宮崎</t>
  </si>
  <si>
    <t>0973-24-1100</t>
  </si>
  <si>
    <t>大分県日田市大字三和 643-7</t>
  </si>
  <si>
    <t>社会福祉法人恩賜財団済生会支部 大分県済生会日田病院</t>
  </si>
  <si>
    <t>0977-23-7111</t>
  </si>
  <si>
    <t>大分県別府市大字鶴見 4333</t>
  </si>
  <si>
    <t>大分県厚生連鶴見病院</t>
  </si>
  <si>
    <t>096-364-6000</t>
  </si>
  <si>
    <t>熊本県熊本市中央区大江3-2-65</t>
  </si>
  <si>
    <t>医療法人創起会 くまもと森都総合病院</t>
  </si>
  <si>
    <t>0956-24-1515</t>
  </si>
  <si>
    <t>長崎県佐世保市平瀬町 9-3</t>
  </si>
  <si>
    <t>地方独立行政法人 佐世保市総合医療センター</t>
  </si>
  <si>
    <t>0956-33-7151</t>
  </si>
  <si>
    <t>長崎県佐世保市大和町 15</t>
  </si>
  <si>
    <t>社会医療法人財団白十字会 佐世保中央病院</t>
  </si>
  <si>
    <t>0956-49-2191</t>
  </si>
  <si>
    <t>長崎県佐世保市瀬戸越 2-12-5</t>
  </si>
  <si>
    <t>長崎労災病院</t>
  </si>
  <si>
    <t>0957-52-3121</t>
  </si>
  <si>
    <t>長崎県大村市久原 2-1001-1</t>
  </si>
  <si>
    <t>独立行政法人国立病院機構 長崎医療センター</t>
  </si>
  <si>
    <t>0957-63-1145</t>
  </si>
  <si>
    <t>長崎県島原市下川尻町 7895</t>
  </si>
  <si>
    <t>長崎県島原病院</t>
  </si>
  <si>
    <t>0957-22-1380</t>
  </si>
  <si>
    <t>長崎県諌早市永昌東町 24-1</t>
  </si>
  <si>
    <t>独立行政法人地域医療機能推進機構 諫早総合病院</t>
  </si>
  <si>
    <t>0959-72-3181</t>
  </si>
  <si>
    <t>長崎県五島市吉久木町205</t>
  </si>
  <si>
    <t>長崎県五島中央病院</t>
  </si>
  <si>
    <t>095-847-1511</t>
  </si>
  <si>
    <t>長崎県長崎市茂里町 3-15</t>
  </si>
  <si>
    <t>日本赤十字社長崎原爆病院</t>
  </si>
  <si>
    <t>095-819-7200</t>
  </si>
  <si>
    <t>長崎県長崎市坂本 1-7-1</t>
  </si>
  <si>
    <t>長崎大学病院</t>
  </si>
  <si>
    <t>095-846-1888</t>
  </si>
  <si>
    <t>長崎県長崎市小峰町 9-20</t>
  </si>
  <si>
    <t>聖フランシスコ病院</t>
  </si>
  <si>
    <t>095-848-7151</t>
  </si>
  <si>
    <t>長崎県長崎市浜口町３－５</t>
  </si>
  <si>
    <t>医療法人 福田ゆたか外科医院</t>
  </si>
  <si>
    <t>095-857-3533</t>
  </si>
  <si>
    <t>長崎県長崎市葉山 1-3-12</t>
  </si>
  <si>
    <t>光晴会病院</t>
  </si>
  <si>
    <t>095-839-0133</t>
  </si>
  <si>
    <t>長崎県長崎市矢上町25番1号 幸照メディカルビル2F</t>
  </si>
  <si>
    <t>医療法人社団東望会 おおくぼ乳腺クリニック</t>
  </si>
  <si>
    <t>095-824-1081</t>
  </si>
  <si>
    <t>長崎県長崎市金屋町2-7 坂本屋ビル３F</t>
  </si>
  <si>
    <t>おおの乳腺・甲状腺クリニック</t>
  </si>
  <si>
    <t>095-824-0610</t>
  </si>
  <si>
    <t>長崎県長崎市樺島町5-16</t>
  </si>
  <si>
    <t>長崎掖済会病院</t>
  </si>
  <si>
    <t>0952-28-5311</t>
  </si>
  <si>
    <t>佐賀県佐賀市兵庫南3丁目8-1</t>
  </si>
  <si>
    <t>独立行政法人地域医療機能推進機構 佐賀中部病院</t>
  </si>
  <si>
    <t>0955-46-2121</t>
  </si>
  <si>
    <t>佐賀県西松浦郡有田町二ノ瀬甲860番地</t>
  </si>
  <si>
    <t>伊万里有田共立病院</t>
  </si>
  <si>
    <t>0954-63-3275</t>
  </si>
  <si>
    <t>佐賀県鹿島市大字高津原4306</t>
  </si>
  <si>
    <t>社会医療法人祐愛会 織田病院</t>
  </si>
  <si>
    <t>0952-20-3111</t>
  </si>
  <si>
    <t>佐賀県佐賀市兵庫北2丁目19-12</t>
  </si>
  <si>
    <t>こいけクリニック</t>
  </si>
  <si>
    <t>0955-72-5111</t>
  </si>
  <si>
    <t>佐賀県唐津市和多田2430</t>
  </si>
  <si>
    <t>唐津赤十字病院</t>
  </si>
  <si>
    <t>0954-43-1120</t>
  </si>
  <si>
    <t>佐賀県嬉野市嬉野町大字下宿甲 4279-3</t>
  </si>
  <si>
    <t>独立行政法人国立病院機構 嬉野医療センター</t>
  </si>
  <si>
    <t>0952-27-7600</t>
  </si>
  <si>
    <t>佐賀県佐賀市駅前中央1-4-17 コムボックス佐賀駅前2F</t>
  </si>
  <si>
    <t>あじさいクリニック乳腺外科</t>
  </si>
  <si>
    <t>0942-35-3322</t>
  </si>
  <si>
    <t>福岡県久留米市津福本町 422</t>
  </si>
  <si>
    <t>社会医療法人雪の聖母会 聖マリア病院</t>
  </si>
  <si>
    <t>0942-34-0021</t>
  </si>
  <si>
    <t>福岡県久留米市津福本町60-3</t>
  </si>
  <si>
    <t>田山メディカルクリニック</t>
  </si>
  <si>
    <t>0948-22-2980</t>
  </si>
  <si>
    <t>福岡県飯塚市弁分633-1</t>
  </si>
  <si>
    <t>飯塚市立病院</t>
  </si>
  <si>
    <t>092-322-2031</t>
  </si>
  <si>
    <t>福岡県糸島市神在1378-3</t>
  </si>
  <si>
    <t>医療法人社団昭友会 たなかクリニック</t>
  </si>
  <si>
    <t>092-322-3631</t>
  </si>
  <si>
    <t>福岡県糸島市浦志532-1</t>
  </si>
  <si>
    <t>糸島医師会病院</t>
  </si>
  <si>
    <t>092-541-4936</t>
  </si>
  <si>
    <t>福岡県福岡市南区塩原 3-23-1</t>
  </si>
  <si>
    <t>公立学校共済組合 九州中央病院</t>
  </si>
  <si>
    <t>092-521-1222</t>
  </si>
  <si>
    <t>福岡県福岡市南区大楠 3-1-1</t>
  </si>
  <si>
    <t>福岡赤十字病院</t>
  </si>
  <si>
    <t>092-801-1011</t>
  </si>
  <si>
    <t>福岡県福岡市城南区七隈 7-45-1</t>
  </si>
  <si>
    <t>福岡大学病院</t>
  </si>
  <si>
    <t>092-832-1100</t>
  </si>
  <si>
    <t>福岡県福岡市早良区百道浜 3-6-45</t>
  </si>
  <si>
    <t>福岡山王病院</t>
  </si>
  <si>
    <t>092-661-2211</t>
  </si>
  <si>
    <t>福岡県福岡市東区千早 2-30-1</t>
  </si>
  <si>
    <t>国家公務員共済組合連合会 千早病院</t>
  </si>
  <si>
    <t>092-631-2311</t>
  </si>
  <si>
    <t>福岡県福岡市東区箱崎 1-3-6</t>
  </si>
  <si>
    <t>黒木クリニック</t>
  </si>
  <si>
    <t>092-409-9311</t>
  </si>
  <si>
    <t>福岡県福岡市博多区千代1-1-55 アットホーム福岡1階</t>
  </si>
  <si>
    <t>医療法人優豊会 パピヨン乳腺クリニック</t>
  </si>
  <si>
    <t>092-291-3434</t>
  </si>
  <si>
    <t>福岡県福岡市博多区大博町 1-8</t>
  </si>
  <si>
    <t>医療法人 原三信病院</t>
  </si>
  <si>
    <t>0940-34-3111</t>
  </si>
  <si>
    <t>福岡県福津市日蒔野5丁目7番地の1</t>
  </si>
  <si>
    <t>宗像水光会総合病院</t>
  </si>
  <si>
    <t>092-939-0010</t>
  </si>
  <si>
    <t>福岡県糟屋郡粕屋町長者原西4-11-8</t>
  </si>
  <si>
    <t>社会医療法人青洲会 福岡青洲会病院</t>
  </si>
  <si>
    <t>092-608-0001</t>
  </si>
  <si>
    <t>福岡県福岡市東区和白丘 2-2-75</t>
  </si>
  <si>
    <t>社会医療法人財団池友会 福岡和白病院</t>
  </si>
  <si>
    <t>092-722-0555</t>
  </si>
  <si>
    <t>福岡県福岡市中央区大名 2-8-1 肥後天神宝ﾋﾞﾙ 7階</t>
  </si>
  <si>
    <t>医療法人社団ナグモ会 ナグモクリニック福岡院</t>
  </si>
  <si>
    <t>092-406-6692</t>
  </si>
  <si>
    <t>福岡県福岡市中央区大名2丁目9-1  ヒューベスト天神ビル6階</t>
  </si>
  <si>
    <t>赤坂乳腺クリニック</t>
  </si>
  <si>
    <t>092-771-8151</t>
  </si>
  <si>
    <t>福岡県福岡市中央区天神 1-3-46</t>
  </si>
  <si>
    <t>福岡県済生会福岡総合病院</t>
  </si>
  <si>
    <t>093-603-1611</t>
  </si>
  <si>
    <t>福岡県北九州市八幡西区医生ケ丘 1-1</t>
  </si>
  <si>
    <t>産業医科大学病院</t>
  </si>
  <si>
    <t>093-203-2220</t>
  </si>
  <si>
    <t>福岡県遠賀郡水巻町立屋敷 1-2-1</t>
  </si>
  <si>
    <t>社会医療法人財団池友会 福岡新水巻病院</t>
  </si>
  <si>
    <t>093-641-5111</t>
  </si>
  <si>
    <t>福岡県北九州市八幡西区岸の浦1-8-1</t>
  </si>
  <si>
    <t>JCHO九州病院</t>
  </si>
  <si>
    <t>093-651-1529</t>
  </si>
  <si>
    <t>福岡県北九州市八幡東区荒生田2-3-8</t>
  </si>
  <si>
    <t>島田乳腺クリニック</t>
  </si>
  <si>
    <t>093-921-0560</t>
  </si>
  <si>
    <t>福岡県北九州市小倉北区東城野１－１</t>
  </si>
  <si>
    <t>社会医療法人 北九州総合病院</t>
  </si>
  <si>
    <t>093-541-1831</t>
  </si>
  <si>
    <t>福岡県北九州市小倉北区馬借2-1-1</t>
  </si>
  <si>
    <t>北九州市立医療センター</t>
  </si>
  <si>
    <t>093-381-5661</t>
  </si>
  <si>
    <t>福岡県北九州市門司高田2-1-1</t>
  </si>
  <si>
    <t>九州鉄道記念病院</t>
  </si>
  <si>
    <t>088-822-1201</t>
  </si>
  <si>
    <t>高知県高知市秦南町1-4-63-11</t>
  </si>
  <si>
    <t>高知赤十字病院</t>
  </si>
  <si>
    <t>088-840-0123</t>
  </si>
  <si>
    <t>高知県高知市口細山206-9</t>
  </si>
  <si>
    <t>高知医療生活協同組合 高知生協病院</t>
  </si>
  <si>
    <t>0884-28-7777</t>
  </si>
  <si>
    <t>徳島県阿南市宝田町川原6番地1</t>
  </si>
  <si>
    <t>徳島県厚生連 阿南医療センター</t>
  </si>
  <si>
    <t>0885-32-2555</t>
  </si>
  <si>
    <t>徳島県小松島市小松島町 字井利ノ口 103</t>
  </si>
  <si>
    <t>徳島赤十字病院</t>
  </si>
  <si>
    <t>088-622-7788</t>
  </si>
  <si>
    <t>徳島県徳島市万代町４丁目２－２</t>
  </si>
  <si>
    <t>医療法人　倚山会 田岡病院</t>
  </si>
  <si>
    <t>0875-52-3366</t>
  </si>
  <si>
    <t>香川県観音寺市豊浜町姫浜 708</t>
  </si>
  <si>
    <t>三豊総合病院</t>
  </si>
  <si>
    <t>0877-32-2447</t>
  </si>
  <si>
    <t>香川県仲多度群多度津町栄町2-1-36</t>
  </si>
  <si>
    <t>多度津三宅病院</t>
  </si>
  <si>
    <t>087-898-5111</t>
  </si>
  <si>
    <t>香川県木田郡三木町池戸 1750-1</t>
  </si>
  <si>
    <t>香川大学医学部附属病院</t>
  </si>
  <si>
    <t>087-831-7101</t>
  </si>
  <si>
    <t>香川県高松市番町 4-1-3</t>
  </si>
  <si>
    <t>高松赤十字病院</t>
  </si>
  <si>
    <t>0837-22-2220</t>
  </si>
  <si>
    <t>山口県長門市東深川 85</t>
  </si>
  <si>
    <t>長門総合病院</t>
  </si>
  <si>
    <t>0838-22-2811</t>
  </si>
  <si>
    <t>山口県萩市江向 413-1</t>
  </si>
  <si>
    <t>医療法人医誠会 都志見病院</t>
  </si>
  <si>
    <t>0836-83-2881</t>
  </si>
  <si>
    <t>山口県山陽小野田市大字小野田1315-4</t>
  </si>
  <si>
    <t>山口労災病院</t>
  </si>
  <si>
    <t>0836-22-2111</t>
  </si>
  <si>
    <t>山口県宇部市南小串 1-1-1</t>
  </si>
  <si>
    <t>山口大学医学部附属病院</t>
  </si>
  <si>
    <t>083-923-0111</t>
  </si>
  <si>
    <t>山口県山口市八幡馬場 53-1</t>
  </si>
  <si>
    <t>綜合病院 山口赤十字病院</t>
  </si>
  <si>
    <t>083-241-1199</t>
  </si>
  <si>
    <t>山口県下関市長府市外浦町1-1</t>
  </si>
  <si>
    <t>独立行政法人　国立病院機構 関門医療センター</t>
  </si>
  <si>
    <t>083-231-5811</t>
  </si>
  <si>
    <t>山口県下関市上新地町 3-3-8</t>
  </si>
  <si>
    <t>JCHO下関医療センター</t>
  </si>
  <si>
    <t>0834-28-4411</t>
  </si>
  <si>
    <t>山口県周南市孝田町 1-1</t>
  </si>
  <si>
    <t>独立行政法人地域医療機能推進機構 徳山中央病院</t>
  </si>
  <si>
    <t>0820-22-3456</t>
  </si>
  <si>
    <t>山口県柳井市古開作 1000-1</t>
  </si>
  <si>
    <t>山口県厚生農業協同組合連合会 周東総合病院</t>
  </si>
  <si>
    <t>082-423-2666</t>
  </si>
  <si>
    <t>広島県東広島市西条岡町8-13</t>
  </si>
  <si>
    <t>医療法人社団樹章会　
社団樹章会 本永病院</t>
  </si>
  <si>
    <t>0829-34-1001</t>
  </si>
  <si>
    <t>広島県廿日市市串戸4丁目14－14　 ジュネスメディカル２階</t>
  </si>
  <si>
    <t>はつかいち乳腺クリニック</t>
  </si>
  <si>
    <t>082-254-1818</t>
  </si>
  <si>
    <t>広島県広島市南区宇品神田 1-5-54</t>
  </si>
  <si>
    <t>県立広島病院</t>
  </si>
  <si>
    <t>0826-42-0636</t>
  </si>
  <si>
    <t>広島県安芸高田市吉田町吉田３６６６</t>
  </si>
  <si>
    <t>広島県厚生農業協同組合連合会 吉田総合病院</t>
  </si>
  <si>
    <t>082-823-7777</t>
  </si>
  <si>
    <t>広島県安芸郡海田町稲荷町3-34</t>
  </si>
  <si>
    <t>医療法人 秋本クリニック</t>
  </si>
  <si>
    <t>082-242-6001</t>
  </si>
  <si>
    <t>広島県広島市中区大手町 2-1-4 3F</t>
  </si>
  <si>
    <t>広島マーククリニック</t>
  </si>
  <si>
    <t>082-240-1181</t>
  </si>
  <si>
    <t>広島県広島市中区三川町 1-20 ﾋﾟﾝｸﾘﾎﾞﾝ39ビル</t>
  </si>
  <si>
    <t>香川乳腺クリニック</t>
  </si>
  <si>
    <t>082-211-0222</t>
  </si>
  <si>
    <t>広島県広島市中区八丁堀4-18　 クラース八丁堀ザ・マーク1F</t>
  </si>
  <si>
    <t>大谷しょういちろう乳腺クリニック</t>
  </si>
  <si>
    <t>0824-72-3111</t>
  </si>
  <si>
    <t>広島県庄原市西本町２丁目７－１０</t>
  </si>
  <si>
    <t>庄原赤十字病院</t>
  </si>
  <si>
    <t>0848-47-1155</t>
  </si>
  <si>
    <t>広島県尾道市新高山3丁目1170-177</t>
  </si>
  <si>
    <t>尾道市立市民病院</t>
  </si>
  <si>
    <t>0849-22-0001</t>
  </si>
  <si>
    <t>広島県福山市沖野上町 4-14-17</t>
  </si>
  <si>
    <t>独立行政法人国立病院機構  福山医療センター</t>
  </si>
  <si>
    <t>086-472-8111</t>
  </si>
  <si>
    <t>岡山県倉敷市児島駅前2-39</t>
  </si>
  <si>
    <t>倉敷市立市民病院</t>
  </si>
  <si>
    <t>086-222-8811</t>
  </si>
  <si>
    <t>岡山県岡山市北区青江 2-1-1</t>
  </si>
  <si>
    <t>岡山赤十字病院</t>
  </si>
  <si>
    <t>086-225-2111</t>
  </si>
  <si>
    <t>岡山県岡山市北区中山下2丁目6-1</t>
  </si>
  <si>
    <t>川崎医科大学総合医療センター</t>
  </si>
  <si>
    <t>0855-25-0505</t>
  </si>
  <si>
    <t>島根県浜田市浅井町 777-12</t>
  </si>
  <si>
    <t>独立行政法人国立病院機構 浜田医療センター</t>
  </si>
  <si>
    <t>0853-22-5111</t>
  </si>
  <si>
    <t>島根県出雲市姫原 4-1-1</t>
  </si>
  <si>
    <t>島根県立中央病院</t>
  </si>
  <si>
    <t>0853-20-2232</t>
  </si>
  <si>
    <t>島根県出雲市塩冶町 89-1</t>
  </si>
  <si>
    <t>島根大学医学部附属病院</t>
  </si>
  <si>
    <t>0853-21-0130</t>
  </si>
  <si>
    <t>島根県出雲市上塩冶町142-1</t>
  </si>
  <si>
    <t>ひゃくどみクリニック</t>
  </si>
  <si>
    <t>0853-63-5111</t>
  </si>
  <si>
    <t>島根県出雲市灘分町613番地</t>
  </si>
  <si>
    <t>出雲市立総合医療センター</t>
  </si>
  <si>
    <t>0852-23-1111</t>
  </si>
  <si>
    <t>島根県松江市西津田 8-8-8</t>
  </si>
  <si>
    <t>総合病院 松江生協病院</t>
  </si>
  <si>
    <t>0857-37-1522</t>
  </si>
  <si>
    <t>鳥取県鳥取市的場 1-1</t>
  </si>
  <si>
    <t>鳥取市立病院</t>
  </si>
  <si>
    <t>0791-43-3222</t>
  </si>
  <si>
    <t>兵庫県赤穂市中広1090</t>
  </si>
  <si>
    <t>赤穂市民病院</t>
  </si>
  <si>
    <t>079-451-5500</t>
  </si>
  <si>
    <t>兵庫県加古川市加古川町本町439</t>
  </si>
  <si>
    <t>加古川中央市民病院</t>
  </si>
  <si>
    <t>079-456-3722</t>
  </si>
  <si>
    <t>兵庫県加古川市加古川町寺家町303</t>
  </si>
  <si>
    <t>ゆあさ乳腺クリニック</t>
  </si>
  <si>
    <t>078-924-1221</t>
  </si>
  <si>
    <t>兵庫県明石市北王子町13-60</t>
  </si>
  <si>
    <t>医療法人社団 王子クリニック</t>
  </si>
  <si>
    <t>079-272-8555</t>
  </si>
  <si>
    <t>兵庫県姫路市網干区和久68番1</t>
  </si>
  <si>
    <t>社会医療法人三栄会 ツカザキ病院</t>
  </si>
  <si>
    <t>079-289-5080</t>
  </si>
  <si>
    <t>兵庫県姫路市神屋町3-264</t>
  </si>
  <si>
    <t>兵庫県立はりま姫路総合医療センター</t>
  </si>
  <si>
    <t>0796-22-6111</t>
  </si>
  <si>
    <t>兵庫県豊岡市戸牧 1094</t>
  </si>
  <si>
    <t>公立豊岡病院組合立　豊岡病院</t>
  </si>
  <si>
    <t>072-789-8199</t>
  </si>
  <si>
    <t>兵庫県川西市火打1-4-1</t>
  </si>
  <si>
    <t>川西市立総合医療センター</t>
  </si>
  <si>
    <t>0797-85-7650</t>
  </si>
  <si>
    <t>兵庫県宝塚市中山寺 1-10-6 中山寺ﾒﾃﾞｨｶﾙｾﾝﾀｰ 102</t>
  </si>
  <si>
    <t>こくふブレストクリニック</t>
  </si>
  <si>
    <t>0797-72-1755</t>
  </si>
  <si>
    <t>兵庫県宝塚市南口1-8-26 宝塚メディカルスクウｴア</t>
  </si>
  <si>
    <t>むらせ乳腺外科クリニック</t>
  </si>
  <si>
    <t>0798-45-6374</t>
  </si>
  <si>
    <t>兵庫県西宮市武庫川町 1-1</t>
  </si>
  <si>
    <t>兵庫医科大学病院</t>
  </si>
  <si>
    <t>0798-34-5151</t>
  </si>
  <si>
    <t>兵庫県西宮市六湛寺町 13-9</t>
  </si>
  <si>
    <t>兵庫県立西宮病院</t>
  </si>
  <si>
    <t>06-4960-8115</t>
  </si>
  <si>
    <t>兵庫県尼崎市潮江１丁目３番４３号 緑遊新都心ビル２階</t>
  </si>
  <si>
    <t>JUNレディースクリニック</t>
  </si>
  <si>
    <t>06-6480-7000</t>
  </si>
  <si>
    <t>兵庫県尼崎市東難波町2-17-77</t>
  </si>
  <si>
    <t>兵庫県立尼崎総合医療センター</t>
  </si>
  <si>
    <t>06-6416-1221</t>
  </si>
  <si>
    <t>兵庫県尼崎市稲葉荘 3-1-69</t>
  </si>
  <si>
    <t>独立行政法人労働者健康安全機構 関西労災病院</t>
  </si>
  <si>
    <t>0797-38-7171</t>
  </si>
  <si>
    <t>兵庫県芦屋市大桝町5-13 芦屋グランドビル2階</t>
  </si>
  <si>
    <t>あいかブレストクリニック</t>
  </si>
  <si>
    <t>078-851-2161</t>
  </si>
  <si>
    <t>兵庫県神戸市東灘区鴨子ヶ原 1-5-16</t>
  </si>
  <si>
    <t>公益財団法人甲南会 甲南医療センター</t>
  </si>
  <si>
    <t>078-846-6035</t>
  </si>
  <si>
    <t>兵庫県神戸市東灘区住吉本町1-7-2 石橋ビル3階</t>
  </si>
  <si>
    <t>医療法人社団 橋本クリニック</t>
  </si>
  <si>
    <t>078-871-5201</t>
  </si>
  <si>
    <t>兵庫県神戸市灘区篠原北町3丁目11番15号</t>
  </si>
  <si>
    <t>神戸海星病院</t>
  </si>
  <si>
    <t>078-798-1123</t>
  </si>
  <si>
    <t>兵庫県神戸市西区学園西町1－13 学園都市駅ビル3階</t>
  </si>
  <si>
    <t>堀聖奈 産婦人科・乳腺クリニック</t>
  </si>
  <si>
    <t>078-952-0665</t>
  </si>
  <si>
    <t>兵庫県神戸市北区菖蒲が丘1-534-59</t>
  </si>
  <si>
    <t>であい乳腺消化器医院</t>
  </si>
  <si>
    <t xml:space="preserve">078-596-6606
</t>
  </si>
  <si>
    <t>兵庫県神戸市北区南五葉2丁目1-29 第2吉田ビル1F</t>
  </si>
  <si>
    <t>高乳腺クリニック</t>
  </si>
  <si>
    <t>078-595-8119</t>
  </si>
  <si>
    <t>兵庫県神戸市北区鈴蘭台東町1丁目10-1 ヨシキビル4Ｆ</t>
  </si>
  <si>
    <t>医療法人社団 こば消化器・乳腺クリニック</t>
  </si>
  <si>
    <t>078-302-7111</t>
  </si>
  <si>
    <t>兵庫県神戸市中央区港島南町1-5-1</t>
  </si>
  <si>
    <t>神戸大学附属国際がん医療・研究センター</t>
  </si>
  <si>
    <t>0736-63-1177</t>
  </si>
  <si>
    <t>和歌山県岩出市川尻230-1</t>
  </si>
  <si>
    <t>医療法人裕和会 はた乳腺クリニック</t>
  </si>
  <si>
    <t>0739-43-6200</t>
  </si>
  <si>
    <t>和歌山県西牟婁郡白浜町1447</t>
  </si>
  <si>
    <t>白浜はまゆう病院</t>
  </si>
  <si>
    <t>0738-22-3256</t>
  </si>
  <si>
    <t>和歌山県日高郡美浜町和田1138</t>
  </si>
  <si>
    <t>国立病院機構　和歌山病院</t>
  </si>
  <si>
    <t>073-448-3366</t>
  </si>
  <si>
    <t>和歌山県和歌山市三葛 279-5</t>
  </si>
  <si>
    <t>さくらい乳腺外科クリニック</t>
  </si>
  <si>
    <t>073-488-8610</t>
  </si>
  <si>
    <t>和歌山県和歌山市友田町 4-130  Aタワー  206</t>
  </si>
  <si>
    <t>和歌山駅前たまき乳腺外科クリニック</t>
  </si>
  <si>
    <t>073-425-3200</t>
  </si>
  <si>
    <t>和歌山県和歌山市東蔵前町丁39キーノ和歌山3階</t>
  </si>
  <si>
    <t xml:space="preserve">6408203
</t>
  </si>
  <si>
    <t>和歌山ブレストクリニック</t>
  </si>
  <si>
    <t>0745-71-3113</t>
  </si>
  <si>
    <t>奈良県香芝市穴虫3300-3</t>
  </si>
  <si>
    <t>医療法人藤井会 香芝生喜病院</t>
  </si>
  <si>
    <t>0745-32-0505</t>
  </si>
  <si>
    <t>奈良県生駒郡三郷町三室１丁目１４－１６</t>
  </si>
  <si>
    <t>奈良県西和医療センター</t>
  </si>
  <si>
    <t>0745-53-2901</t>
  </si>
  <si>
    <t>奈良県大和高田市礒野北町 1-1</t>
  </si>
  <si>
    <t>大和高田市立病院</t>
  </si>
  <si>
    <t>0742-72-2703</t>
  </si>
  <si>
    <t>奈良県奈良市右京 1-4 ｻﾝﾀｳﾝﾌﾟﾗｻﾞひまわり館 3階</t>
  </si>
  <si>
    <t>学研奈良乳腺クリニック</t>
  </si>
  <si>
    <t>0742-24-1251</t>
  </si>
  <si>
    <t>奈良県奈良市東紀寺町 1-50-1</t>
  </si>
  <si>
    <t>市立奈良病院</t>
  </si>
  <si>
    <t>0743-77-0880</t>
  </si>
  <si>
    <t>奈良県生駒市乙田町 1248-1</t>
  </si>
  <si>
    <t>近畿大学奈良病院</t>
  </si>
  <si>
    <t>0772-46-3371</t>
  </si>
  <si>
    <t>京都府与謝郡与謝野町字男山481</t>
  </si>
  <si>
    <t>京都府立医科大学附属北部医療センター</t>
  </si>
  <si>
    <t>075-391-5811</t>
  </si>
  <si>
    <t>京都府京都市西京区山田平尾町 17</t>
  </si>
  <si>
    <t>社会福祉法人京都社会事業財団 京都桂病院</t>
  </si>
  <si>
    <t>0774-48-5500</t>
  </si>
  <si>
    <t>京都府久世久御山町佐山西ノ口100番地</t>
  </si>
  <si>
    <t>社会医療法人岡本病院（財団） 京都岡本記念病院</t>
  </si>
  <si>
    <t>075-594-2323</t>
  </si>
  <si>
    <t>京都府京都市山科区竹鼻四丁野町 19-4</t>
  </si>
  <si>
    <t>一般社団法人愛生会 山科病院</t>
  </si>
  <si>
    <t>075-803-0111</t>
  </si>
  <si>
    <t>京都府京都市中京区西ノ京北聖町10-5</t>
  </si>
  <si>
    <t>乳腺外科 仁尾クリニック</t>
  </si>
  <si>
    <t>075-723-0811</t>
  </si>
  <si>
    <t>京都府京都市北区上賀茂松本町 98</t>
  </si>
  <si>
    <t>医療法人財団足立病院足立病院 京都ブレストセンター 足立乳腺クリニック</t>
  </si>
  <si>
    <t>075-572-6331</t>
  </si>
  <si>
    <t>京都府京都市伏見区石田森南町２８番地の1</t>
  </si>
  <si>
    <t>医仁会武田総合病院</t>
  </si>
  <si>
    <t>072-430-0811</t>
  </si>
  <si>
    <t>大阪府岸和田市野田町2-17-11</t>
  </si>
  <si>
    <t>医療法人 乳腺ケア　泉州クリニック</t>
  </si>
  <si>
    <t>0725-43-1234</t>
  </si>
  <si>
    <t>大阪府和泉市肥子町 1-10-17</t>
  </si>
  <si>
    <t>社会医療法人生長会 府中病院</t>
  </si>
  <si>
    <t>072-265-5558</t>
  </si>
  <si>
    <t>大阪府堺市西区浜寺船尾長東4-244</t>
  </si>
  <si>
    <t>社会医療法人ペガサス 馬場記念病院</t>
  </si>
  <si>
    <t>0721-53-5761</t>
  </si>
  <si>
    <t>大阪府河内長野市木戸東町 2-1</t>
  </si>
  <si>
    <t>国立病院機構 大阪南医療センター</t>
  </si>
  <si>
    <t>072-957-2121</t>
  </si>
  <si>
    <t>大阪府羽曳野市はびきの3丁目7番 1号</t>
  </si>
  <si>
    <t>地方独立行政法人　大阪府立病院機構 大阪はびきの医療センター</t>
  </si>
  <si>
    <t>072-982-5101</t>
  </si>
  <si>
    <t>大阪府東大阪市鷹殿町20-29</t>
  </si>
  <si>
    <t>医療法人恵生会 恵生会病院</t>
  </si>
  <si>
    <t>0729-88-3121</t>
  </si>
  <si>
    <t>大阪府東大阪市弥生町 18-28</t>
  </si>
  <si>
    <t>石切生喜病院</t>
  </si>
  <si>
    <t>06-6781-5101</t>
  </si>
  <si>
    <t>大阪府東大阪市西岩田 3-4-5</t>
  </si>
  <si>
    <t>地方独立行政法人 市立東大阪医療センター</t>
  </si>
  <si>
    <t>072-891-0331</t>
  </si>
  <si>
    <t>大阪府交野市松塚39-1</t>
  </si>
  <si>
    <t>社会医療法人　信愛会 交野病院</t>
  </si>
  <si>
    <t>072-874-1641</t>
  </si>
  <si>
    <t>大阪府大東市谷川2丁目10-50</t>
  </si>
  <si>
    <t>医療法人徳洲会 野崎徳洲会病院</t>
  </si>
  <si>
    <t>072-804-0101</t>
  </si>
  <si>
    <t>大阪府枚方市新町 2-3-1</t>
  </si>
  <si>
    <t>関西医科大学附属病院</t>
  </si>
  <si>
    <t>072-847-2821</t>
  </si>
  <si>
    <t>大阪府枚方市禁野本町 2-14-1</t>
  </si>
  <si>
    <t>市立ひらかた病院</t>
  </si>
  <si>
    <t>072-823-1521</t>
  </si>
  <si>
    <t>大阪府寝屋川市川勝町１１－６</t>
  </si>
  <si>
    <t>小松病院</t>
  </si>
  <si>
    <t>072-832-5321</t>
  </si>
  <si>
    <t>大阪府寝屋川市香里香本通町 8-45</t>
  </si>
  <si>
    <t>関西医科大学香里病院</t>
  </si>
  <si>
    <t>06-6992-1231</t>
  </si>
  <si>
    <t>大阪府守口市外島町 5-55</t>
  </si>
  <si>
    <t>松下記念病院</t>
  </si>
  <si>
    <t>066-992-1001</t>
  </si>
  <si>
    <t>大阪府守口市文園町10-15</t>
  </si>
  <si>
    <t>関西医科大学総合医療センター</t>
  </si>
  <si>
    <t>0726-83-1221</t>
  </si>
  <si>
    <t>大阪府高槻市大学町 2-7</t>
  </si>
  <si>
    <t>大阪医科薬科大学病院</t>
  </si>
  <si>
    <t>072-696-2121</t>
  </si>
  <si>
    <t>大阪府高槻市北柳川町 6-24</t>
  </si>
  <si>
    <t>社会医療法人仙養会 北摂総合病院</t>
  </si>
  <si>
    <t>072-681-3801</t>
  </si>
  <si>
    <t>大阪府高槻市古曽部町 1-3-13</t>
  </si>
  <si>
    <t>社会医療法人愛仁会 高槻病院</t>
  </si>
  <si>
    <t>072-696-0571</t>
  </si>
  <si>
    <t>大阪府高槻市阿武野 1-1-1</t>
  </si>
  <si>
    <t>高槻赤十字病院</t>
  </si>
  <si>
    <t>072-671-1008</t>
  </si>
  <si>
    <t>大阪府高槻市宮野町2-17</t>
  </si>
  <si>
    <t>第一東和病院</t>
  </si>
  <si>
    <t>078-382-5111</t>
  </si>
  <si>
    <t>大阪府茨木市見付山2丁目1番45号</t>
  </si>
  <si>
    <t>大阪府済生会茨木病院</t>
  </si>
  <si>
    <t>06-6878-1110</t>
  </si>
  <si>
    <t>大阪府吹田市千里丘西21-1</t>
  </si>
  <si>
    <t>医療法人沖縄徳洲会 吹田徳洲会病院</t>
  </si>
  <si>
    <t>06-6387-3311</t>
  </si>
  <si>
    <t>大阪府吹田市岸部新町5番7号</t>
  </si>
  <si>
    <t>市立吹田市民病院</t>
  </si>
  <si>
    <t>06-6382-1521</t>
  </si>
  <si>
    <t>大阪府吹田市川園町 1-2</t>
  </si>
  <si>
    <t>大阪府済生会吹田病院</t>
  </si>
  <si>
    <t>072-728-2001</t>
  </si>
  <si>
    <t>大阪府箕面市萱野 5-7-1</t>
  </si>
  <si>
    <t>箕面市立病院</t>
  </si>
  <si>
    <t>06-6692-1201</t>
  </si>
  <si>
    <t>大阪府大阪市住吉区万代東 3-1-56</t>
  </si>
  <si>
    <t>地方独立行政法人大阪府立病院機構 大阪急性期･総合医療センター</t>
  </si>
  <si>
    <t>06-6471-9541</t>
  </si>
  <si>
    <t>大阪府大阪市西淀川区福町3-2-39</t>
  </si>
  <si>
    <t>社会医療法人愛仁会 千船病院</t>
  </si>
  <si>
    <t>06-6632-0200</t>
  </si>
  <si>
    <t>大阪府大阪市阿倍野区旭町1丁目1-24 豊光園ビル1階</t>
  </si>
  <si>
    <t>さくら乳腺クリニック</t>
  </si>
  <si>
    <t>06-6773-7111</t>
  </si>
  <si>
    <t>大阪府大阪市天王寺区烏ヶ辻2-6-40</t>
  </si>
  <si>
    <t>医療法人警和会 第二大阪警察病院</t>
  </si>
  <si>
    <t>06-6211-4320</t>
  </si>
  <si>
    <t>大阪府大阪市中央区千日前1丁目  虹のまち5-3</t>
  </si>
  <si>
    <t>しみずクリニック</t>
  </si>
  <si>
    <t>06-6945-1181</t>
  </si>
  <si>
    <t>大阪府大阪市中央区大手前3-1-69</t>
  </si>
  <si>
    <t>地方独立行政法人大阪府立病院機構 大阪国際がんセンタ－</t>
  </si>
  <si>
    <t>06-6222-0180</t>
  </si>
  <si>
    <t>大阪府大阪市中央区瓦町3-2-15 瓦町ウサミビル3F</t>
  </si>
  <si>
    <t>有本乳腺外科クリニック本町</t>
  </si>
  <si>
    <t>06-6942-1331</t>
  </si>
  <si>
    <t>大阪府大阪市中央区法円坂 2-1-14</t>
  </si>
  <si>
    <t>独立行政法人 国立病院機構 大阪医療センター</t>
  </si>
  <si>
    <t>06-6932-6553</t>
  </si>
  <si>
    <t>大阪府大阪市城東区今福西1-9-3　 メディカルアベニュー城東2F/3F</t>
  </si>
  <si>
    <t>わたなべクリニック整形外科・乳腺外科</t>
  </si>
  <si>
    <t>06-6393-6234</t>
  </si>
  <si>
    <t>大阪府大阪市淀川区宮原 1-6-10</t>
  </si>
  <si>
    <t>株式会社互恵会 大阪回生病院</t>
  </si>
  <si>
    <t>06-6359-4630</t>
  </si>
  <si>
    <t>大阪府大阪市北区茶屋町 3-1三晃ビル4F</t>
  </si>
  <si>
    <t>茶屋町ブレストクリニック</t>
  </si>
  <si>
    <t>077-566-7808</t>
  </si>
  <si>
    <t>滋賀県草津市西大路町 8-12</t>
  </si>
  <si>
    <t>医療法人 加藤乳腺クリニック</t>
  </si>
  <si>
    <t>077-582-5031</t>
  </si>
  <si>
    <t>滋賀県守山市守山 5-4-30</t>
  </si>
  <si>
    <t>滋賀県立総合病院</t>
  </si>
  <si>
    <t>077-537-3101</t>
  </si>
  <si>
    <t>滋賀県大津市富士見台16-1</t>
  </si>
  <si>
    <t>地域医療推進機構　滋賀病院</t>
  </si>
  <si>
    <t>0595-24-1111</t>
  </si>
  <si>
    <t>三重県伊賀市四十九町831番地</t>
  </si>
  <si>
    <t>伊賀市立上野総合市民病院</t>
  </si>
  <si>
    <t>0596-28-2171</t>
  </si>
  <si>
    <t>三重県伊勢市船江 1-471-2</t>
  </si>
  <si>
    <t>伊勢赤十字病院</t>
  </si>
  <si>
    <t>0596-23-5111</t>
  </si>
  <si>
    <t>三重県伊勢市楠部町 3038</t>
  </si>
  <si>
    <t>市立伊勢総合病院</t>
  </si>
  <si>
    <t>0598-23-1515</t>
  </si>
  <si>
    <t>三重県松坂市殿町 1550</t>
  </si>
  <si>
    <t>松阪市民病院</t>
  </si>
  <si>
    <t>0573-26-2121</t>
  </si>
  <si>
    <t>岐阜県恵那市大井町2725番地</t>
  </si>
  <si>
    <t>市立恵那病院</t>
  </si>
  <si>
    <t>0574-28-5310</t>
  </si>
  <si>
    <t>岐阜県美濃加茂市西町5丁目337-1</t>
  </si>
  <si>
    <t>みのかも西クリニック</t>
  </si>
  <si>
    <t>0584-81-3341</t>
  </si>
  <si>
    <t>岐阜県大垣市南頬町 4-86</t>
  </si>
  <si>
    <t>大垣市民病院</t>
  </si>
  <si>
    <t>0584-74-0170</t>
  </si>
  <si>
    <t>岐阜県岐阜市大垣市開発町3丁目25-1</t>
  </si>
  <si>
    <t>なわ医院・乳腺クリニック</t>
  </si>
  <si>
    <t>0575-67-1611</t>
  </si>
  <si>
    <t>岐阜県郡上市八幡町島谷１２６１番地</t>
  </si>
  <si>
    <t>郡上市民病院</t>
  </si>
  <si>
    <t>0581-22-1811</t>
  </si>
  <si>
    <t>岐阜県山県市高富 1187-3</t>
  </si>
  <si>
    <t>岐阜県厚生農業協同組合連合会 岐阜・西濃医療センター　岐北厚生病院</t>
  </si>
  <si>
    <t>0585-36-1100</t>
  </si>
  <si>
    <t>岐阜県揖斐郡大野町下磯293-1</t>
  </si>
  <si>
    <t>岐阜・西濃医療センター　西濃厚生病院</t>
  </si>
  <si>
    <t>058-246-1111</t>
  </si>
  <si>
    <t>岐阜県岐阜市野一色 4-6-1</t>
  </si>
  <si>
    <t>岐阜県総合医療センター</t>
  </si>
  <si>
    <t>058-251-1101</t>
  </si>
  <si>
    <t>岐阜県岐阜市鹿島町 7-1</t>
  </si>
  <si>
    <t>岐阜市民病院</t>
  </si>
  <si>
    <t>0586-61-6611</t>
  </si>
  <si>
    <t>愛知県一宮市開明字畑添14-1</t>
  </si>
  <si>
    <t>医療法人 おおにしブレストウイメンズクリニック</t>
  </si>
  <si>
    <t>0586-72-1211</t>
  </si>
  <si>
    <t>愛知県一宮市桜一丁目9番9号</t>
  </si>
  <si>
    <t>総合大雄会病院</t>
  </si>
  <si>
    <t>0586-64-9105</t>
  </si>
  <si>
    <t>愛知県一宮市神山１－２−１４</t>
  </si>
  <si>
    <t>じゅんこ乳腺クリニック</t>
  </si>
  <si>
    <t>0561-52-8715</t>
  </si>
  <si>
    <t>愛知県尾張旭市印場元町3-4-5</t>
  </si>
  <si>
    <t>せとかいどう花井クリニック</t>
  </si>
  <si>
    <t>0568-51-8711</t>
  </si>
  <si>
    <t>愛知県春日井市高蔵寺町北2丁目52番地</t>
  </si>
  <si>
    <t>名古屋徳洲会総合病院</t>
  </si>
  <si>
    <t>0569-35-3170</t>
  </si>
  <si>
    <t>愛知県常滑市飛香台3-3-3</t>
  </si>
  <si>
    <t>常滑市民病院</t>
  </si>
  <si>
    <t>0562-33-5500</t>
  </si>
  <si>
    <t>愛知県東海市中ノ池3丁目１番地の1</t>
  </si>
  <si>
    <t>公立西知多総合病院</t>
  </si>
  <si>
    <t>052-801-1151</t>
  </si>
  <si>
    <t>愛知県名古屋市名東区梅森坂5-101</t>
  </si>
  <si>
    <t>独立行政法人国立病院機構 東名古屋病院</t>
  </si>
  <si>
    <t>052-702-3330</t>
  </si>
  <si>
    <t>愛知県名古屋市名東区一社２－８ オオタ一社ビル３階</t>
  </si>
  <si>
    <t>さとう乳腺内科・健診クリニック</t>
  </si>
  <si>
    <t>052-746-7388</t>
  </si>
  <si>
    <t>愛知県名古屋市千種区今池1-8-4</t>
  </si>
  <si>
    <t>一般社団法人 オリエンタル労働衛生協会メディカルクリニック</t>
  </si>
  <si>
    <t>052-481-5111</t>
  </si>
  <si>
    <t>愛知県名古屋市中村区道下町3-35</t>
  </si>
  <si>
    <t>日本赤十字社愛知医療センター 名古屋第一病院</t>
  </si>
  <si>
    <t>0566-48-5050</t>
  </si>
  <si>
    <t>愛知県碧南市平和町 3-6</t>
  </si>
  <si>
    <t>碧南市民病院</t>
  </si>
  <si>
    <t>0564-21-8111</t>
  </si>
  <si>
    <t>愛知県岡崎市高隆寺町五所合 3-1</t>
  </si>
  <si>
    <t>岡崎市民病院</t>
  </si>
  <si>
    <t>0532-31-2167</t>
  </si>
  <si>
    <t>愛知県豊橋市羽根井本町134</t>
  </si>
  <si>
    <t>社会医療法人明陽会 成田記念病院</t>
  </si>
  <si>
    <t>0538-38-5000</t>
  </si>
  <si>
    <t>静岡県磐田市大久保 512-3</t>
  </si>
  <si>
    <t>磐田市立総合病院</t>
  </si>
  <si>
    <t>053-443-0111</t>
  </si>
  <si>
    <t>静岡県浜松市南区田尻町120-1</t>
  </si>
  <si>
    <t>すずかけセントラル病院</t>
  </si>
  <si>
    <t>053-453-1111</t>
  </si>
  <si>
    <t>静岡県浜松市中区中央 1-1-1</t>
  </si>
  <si>
    <t>JA静岡厚生連　遠州病院</t>
  </si>
  <si>
    <t>0547-35-2111</t>
  </si>
  <si>
    <t>静岡県島田市野田 1200-5</t>
  </si>
  <si>
    <t>島田市立総合医療センター</t>
  </si>
  <si>
    <t>054-646-1111</t>
  </si>
  <si>
    <t>静岡県藤枝市駿河台 4-1-11</t>
  </si>
  <si>
    <t>藤枝市立総合病院</t>
  </si>
  <si>
    <t>054-247-6111</t>
  </si>
  <si>
    <t>静岡県静岡市葵区北安東 4-27-1</t>
  </si>
  <si>
    <t>静岡県立総合病院</t>
  </si>
  <si>
    <t>054-254-4311</t>
  </si>
  <si>
    <t>静岡県静岡市葵区追手町 8-2</t>
  </si>
  <si>
    <t>静岡赤十字病院</t>
  </si>
  <si>
    <t>0545-61-4050</t>
  </si>
  <si>
    <t>静岡県富士市中島 327</t>
  </si>
  <si>
    <t>医療法人社団秀峰会 川村病院</t>
  </si>
  <si>
    <t>055-975-3031</t>
  </si>
  <si>
    <t>静岡県三島市谷田字藤久保2276</t>
  </si>
  <si>
    <t>地域医療機能推進機構 三島総合病院</t>
  </si>
  <si>
    <t>055-952-1000</t>
  </si>
  <si>
    <t>静岡県沼津市本字松下七反田902-6</t>
  </si>
  <si>
    <t>一般財団法人芙蓉協会 聖隷沼津病院</t>
  </si>
  <si>
    <t>055-924-5100</t>
  </si>
  <si>
    <t>静岡県沼津市東椎路字春ﾉ木 550</t>
  </si>
  <si>
    <t>沼津市立病院</t>
  </si>
  <si>
    <t>055-273-1111</t>
  </si>
  <si>
    <t>山梨県中央市下河東 1110</t>
  </si>
  <si>
    <t>山梨大学医学部附属病院</t>
  </si>
  <si>
    <t>0553-23-1311</t>
  </si>
  <si>
    <t>山梨県山梨市落合 860</t>
  </si>
  <si>
    <t>財団法人山梨厚生会 山梨厚生病院</t>
  </si>
  <si>
    <t>0555-22-4111</t>
  </si>
  <si>
    <t>山梨県富士吉田市上吉田東7-11-1</t>
  </si>
  <si>
    <t>富士吉田市立病院</t>
  </si>
  <si>
    <t>055-253-7111</t>
  </si>
  <si>
    <t>山梨県甲府市富士見 1-1-1</t>
  </si>
  <si>
    <t>山梨県立中央病院</t>
  </si>
  <si>
    <t>055-244-1111</t>
  </si>
  <si>
    <t>山梨県甲府市増坪町 366</t>
  </si>
  <si>
    <t>市立甲府病院</t>
  </si>
  <si>
    <t>0556-22-3135</t>
  </si>
  <si>
    <t>山梨県南巨摩郡富士川町鰍沢340-1</t>
  </si>
  <si>
    <t>峡南医療センター企業団　富士川病院</t>
  </si>
  <si>
    <t>055-252-8831</t>
  </si>
  <si>
    <t>山梨県甲府市朝日3-11-16</t>
  </si>
  <si>
    <t>独立行政法人 地域医療機能推進機構　山梨病院</t>
  </si>
  <si>
    <t>0265-72-3121</t>
  </si>
  <si>
    <t>長野県伊那市小四郎久保１３１３－１</t>
  </si>
  <si>
    <t>伊那中央病院</t>
  </si>
  <si>
    <t>0268-22-1890</t>
  </si>
  <si>
    <t>長野県上田市緑ヶ丘1-27-21</t>
  </si>
  <si>
    <t>独立行政法人 国立病院機構 信州上田医療センター</t>
  </si>
  <si>
    <t>0267-62-8181</t>
  </si>
  <si>
    <t>長野県佐久市中込3400-28</t>
  </si>
  <si>
    <t>長野県厚生連佐久総合病院佐久医療センター</t>
  </si>
  <si>
    <t>0267-22-1070</t>
  </si>
  <si>
    <t>長野県小諸市相生町3-3-21</t>
  </si>
  <si>
    <t>長野県厚生農業協同組合連合会 浅間南麓こもろ医療センター</t>
  </si>
  <si>
    <t>026-295-1199</t>
  </si>
  <si>
    <t>長野県長野市富竹 1333-1</t>
  </si>
  <si>
    <t>地方独立行政法人 長野市民病院</t>
  </si>
  <si>
    <t>026-234-3211</t>
  </si>
  <si>
    <t>長野県長野市西鶴賀町1570番地</t>
  </si>
  <si>
    <t>長野医療生活協同組合 長野中央病院</t>
  </si>
  <si>
    <t>0279-23-1010</t>
  </si>
  <si>
    <t>群馬県渋川市白井383</t>
  </si>
  <si>
    <t>独立行政法人 国立病院機構 渋川医療センター</t>
  </si>
  <si>
    <t>027-362-6201</t>
  </si>
  <si>
    <t>群馬県高崎市中尾町886</t>
  </si>
  <si>
    <t>医療法人社団日高会 日高病院</t>
  </si>
  <si>
    <t>048-521-0065</t>
  </si>
  <si>
    <t>埼玉県熊谷市中西 4-5-1</t>
  </si>
  <si>
    <t>埼玉県厚生連 熊谷総合病院</t>
  </si>
  <si>
    <t>04-2006-7115</t>
  </si>
  <si>
    <t>埼玉県所沢市緑町2-13-15</t>
  </si>
  <si>
    <t>すぎうら乳腺消化器クリニック</t>
  </si>
  <si>
    <t>049-278-6288</t>
  </si>
  <si>
    <t>埼玉県ふじみ野市ふじみ野3-9-20</t>
  </si>
  <si>
    <t>松澤クリニック</t>
  </si>
  <si>
    <t>048-474-7211</t>
  </si>
  <si>
    <t>埼玉県新座市東北1-7-2</t>
  </si>
  <si>
    <t>医療法人社団武蔵野会 新座志木中央総合病院</t>
  </si>
  <si>
    <t>049-276-1111</t>
  </si>
  <si>
    <t>埼玉県入間郡毛呂山町毛呂本郷38</t>
  </si>
  <si>
    <t>埼玉医科大学病院</t>
  </si>
  <si>
    <t>0480-26-0033</t>
  </si>
  <si>
    <t>埼玉県久喜市上早見418-1</t>
  </si>
  <si>
    <t>一般社団法人　巨樹の会 新久喜総合病院</t>
  </si>
  <si>
    <t>048-735-1261</t>
  </si>
  <si>
    <t>埼玉県春日部市中央 6-7-1</t>
  </si>
  <si>
    <t>春日部市立医療センター</t>
  </si>
  <si>
    <t>048-965-1111</t>
  </si>
  <si>
    <t>埼玉県越谷市南越谷 2-1-50</t>
  </si>
  <si>
    <t>獨協医科大学埼玉医療センター</t>
  </si>
  <si>
    <t>048-941-2223</t>
  </si>
  <si>
    <t>埼玉県草加市新栄二丁目22番地23</t>
  </si>
  <si>
    <t>医療法人移山会 二宮病院</t>
  </si>
  <si>
    <t>048-757-3511</t>
  </si>
  <si>
    <t>埼玉県さいたま市岩槻区本町2-10-5</t>
  </si>
  <si>
    <t>丸山記念総合病院</t>
  </si>
  <si>
    <t>048-442-1111</t>
  </si>
  <si>
    <t>埼玉県戸田市本町 1-19-3</t>
  </si>
  <si>
    <t>医療法人社団東光会 戸田中央総合病院</t>
  </si>
  <si>
    <t>048-253-1551</t>
  </si>
  <si>
    <t>埼玉県川口市西川口5-11-5</t>
  </si>
  <si>
    <t>埼玉県済生会川口総合病院</t>
  </si>
  <si>
    <t>048-626-0011</t>
  </si>
  <si>
    <t>埼玉県さいたま市西区島根299-1</t>
  </si>
  <si>
    <t>さいたま市民医療センター</t>
  </si>
  <si>
    <t>048-852-1111</t>
  </si>
  <si>
    <t>埼玉県さいたま市中央区新都心1-5</t>
  </si>
  <si>
    <t>さいたま赤十字病院</t>
  </si>
  <si>
    <t>048-783-3183</t>
  </si>
  <si>
    <t>埼玉県さいたま市大宮区北袋町2-389-1</t>
  </si>
  <si>
    <t>新都心むさしのクリニック</t>
  </si>
  <si>
    <t>0287-37-2221</t>
  </si>
  <si>
    <t>栃木県那須塩原市井口 537-3</t>
  </si>
  <si>
    <t>国際医療福祉大学病院</t>
  </si>
  <si>
    <t>0287-44-1155</t>
  </si>
  <si>
    <t>栃木県矢板市冨田77番地</t>
  </si>
  <si>
    <t>国際医療福祉大学塩谷病院</t>
  </si>
  <si>
    <t>0285-44-7000</t>
  </si>
  <si>
    <t>栃木県下野市小金井２丁目4-3</t>
  </si>
  <si>
    <t>小金井中央病院</t>
  </si>
  <si>
    <t>0284-21-0121</t>
  </si>
  <si>
    <t>栃木県足利市五十部町 284-1</t>
  </si>
  <si>
    <t>足利赤十字病院</t>
  </si>
  <si>
    <t>0287-62-0733</t>
  </si>
  <si>
    <t>栃木県那須塩原市大黒町2-5</t>
  </si>
  <si>
    <t>社会医療法人博愛会 菅間記念病院</t>
  </si>
  <si>
    <t>0288-23-7000</t>
  </si>
  <si>
    <t>栃木県日光市森友１４５－１</t>
  </si>
  <si>
    <t>獨協医科大学日光医療センター</t>
  </si>
  <si>
    <t>028-633-6201</t>
  </si>
  <si>
    <t>栃木県宇都宮市宿郷2-8-5</t>
  </si>
  <si>
    <t>医療法人　清雄会 かんけクリニック</t>
  </si>
  <si>
    <t>0282-86-1111</t>
  </si>
  <si>
    <t>栃木県下都賀郡壬生町大字北小林 880</t>
  </si>
  <si>
    <t>獨協医科大学病院</t>
  </si>
  <si>
    <t>028-657-7300</t>
  </si>
  <si>
    <t>栃木県宇都宮市矢板町561-3</t>
  </si>
  <si>
    <t>医療法人DIC 宇都宮セントラルクリニック</t>
  </si>
  <si>
    <t>0299-92-3311</t>
  </si>
  <si>
    <t>茨城県神栖市賀2148</t>
  </si>
  <si>
    <t>社会福祉法人　白十字会 白十字総合病院</t>
  </si>
  <si>
    <t>0299-85-1111</t>
  </si>
  <si>
    <t>茨城県鹿嶋市厨 5-1-2</t>
  </si>
  <si>
    <t>医療法人社団善仁会 小山記念病院</t>
  </si>
  <si>
    <t>029-240-7711</t>
  </si>
  <si>
    <t>茨城県東茨城郡茨城町桜の郷 280</t>
  </si>
  <si>
    <t>独立行政法人国立病院機構  水戸医療センター</t>
  </si>
  <si>
    <t>029-856-0819</t>
  </si>
  <si>
    <t>茨城県つくば市吾妻2丁目8-8</t>
  </si>
  <si>
    <t>つくば国際ブレストクリニック</t>
  </si>
  <si>
    <t>0297-45-3311</t>
  </si>
  <si>
    <t>茨城県守谷市立沢980-1</t>
  </si>
  <si>
    <t>医療法人慶友会 守谷慶友病院</t>
  </si>
  <si>
    <t>0436-62-1211</t>
  </si>
  <si>
    <t>千葉県市原市姉崎 3426-3</t>
  </si>
  <si>
    <t>帝京大学ちば総合医療センター</t>
  </si>
  <si>
    <t>0475-23-7748</t>
  </si>
  <si>
    <t>千葉県茂原市高師2208-3</t>
  </si>
  <si>
    <t>医療法人社団　剛裕会 須田外科・歯科医院</t>
  </si>
  <si>
    <t>04-7099-2211</t>
  </si>
  <si>
    <t>千葉県鴨川市東町1344</t>
  </si>
  <si>
    <t>亀田クリニック</t>
  </si>
  <si>
    <t>0438-30-6006</t>
  </si>
  <si>
    <t>千葉県木更津市築地1-4 イオンモール木更津2F</t>
  </si>
  <si>
    <t>木更津乳腺クリニック・さか本</t>
  </si>
  <si>
    <t>0475-82-2521</t>
  </si>
  <si>
    <t>千葉県山武市成東167</t>
  </si>
  <si>
    <t>地方独立行政法人 さんむ医療センター</t>
  </si>
  <si>
    <t>0476-35-5600</t>
  </si>
  <si>
    <t>千葉県成田市畑ケ田852</t>
  </si>
  <si>
    <t>国際医療福祉大学成田病院</t>
  </si>
  <si>
    <t>043-486-1151</t>
  </si>
  <si>
    <t>千葉県佐倉市江原台 2-36-2</t>
  </si>
  <si>
    <t>聖隷佐倉市民病院</t>
  </si>
  <si>
    <t>04-7123-5911</t>
  </si>
  <si>
    <t>千葉県野田市宮崎100</t>
  </si>
  <si>
    <t>キッコーマン総合病院</t>
  </si>
  <si>
    <t>04-7141-6325</t>
  </si>
  <si>
    <t>千葉県柏市末広町10-15</t>
  </si>
  <si>
    <t>乳腺クリニック長瀬外科</t>
  </si>
  <si>
    <t>04-7131-2000</t>
  </si>
  <si>
    <t>千葉県柏市小青田１－３－２</t>
  </si>
  <si>
    <t>医療法人社団　葵会　 柏たなか病院</t>
  </si>
  <si>
    <t>047-406-5001</t>
  </si>
  <si>
    <t>千葉県習志野市奏の杜2-1-1 フォルテ2F</t>
  </si>
  <si>
    <t>メディカルスクエア　奏の杜クリニック</t>
  </si>
  <si>
    <t>047-476-5111</t>
  </si>
  <si>
    <t>千葉県習志野市谷津1丁目9-17</t>
  </si>
  <si>
    <t>医療法人社団愛友会 津田沼中央総合病院</t>
  </si>
  <si>
    <t>047-498-8111</t>
  </si>
  <si>
    <t>千葉県鎌ケ谷市初富929-6</t>
  </si>
  <si>
    <t>鎌ヶ谷総合病院</t>
  </si>
  <si>
    <t>047-712-2511</t>
  </si>
  <si>
    <t>千葉県松戸市千駄堀993番地の1</t>
  </si>
  <si>
    <t>松戸市立総合医療センター</t>
  </si>
  <si>
    <t>0476-99-1111</t>
  </si>
  <si>
    <t>千葉県印西市鎌苅 1715</t>
  </si>
  <si>
    <t>日本医科大学千葉北総病院</t>
  </si>
  <si>
    <t>043-421-2221</t>
  </si>
  <si>
    <t>千葉県千葉市稲毛区山王町 166-2</t>
  </si>
  <si>
    <t>翠明会 山王病院</t>
  </si>
  <si>
    <t>043-277-7711</t>
  </si>
  <si>
    <t>千葉県千葉市美浜区磯辺 3-31-1</t>
  </si>
  <si>
    <t>千葉市立海浜病院</t>
  </si>
  <si>
    <t>043-261-5111</t>
  </si>
  <si>
    <t>千葉県千葉市中央区南町1丁目７番１号</t>
  </si>
  <si>
    <t>医療法人社団誠馨会 千葉メディカルセンター</t>
  </si>
  <si>
    <t>043-245-8800</t>
  </si>
  <si>
    <t>千葉県千葉市中央区新田町1-16</t>
  </si>
  <si>
    <t>井上記念病院</t>
  </si>
  <si>
    <t>0463-78-1101</t>
  </si>
  <si>
    <t>神奈川県秦野市鶴巻北　2-2-25　メプレスビル　3B</t>
  </si>
  <si>
    <t>鶴巻ブレストクリニック</t>
  </si>
  <si>
    <t>0467-83-9111</t>
  </si>
  <si>
    <t>神奈川県茅ヶ崎市西久保５００番地</t>
  </si>
  <si>
    <t>医療法人社団康心会 湘南東部総合病院</t>
  </si>
  <si>
    <t>0466-44-1451</t>
  </si>
  <si>
    <t>神奈川県藤沢市高倉2345</t>
  </si>
  <si>
    <t>藤沢湘南台病院</t>
  </si>
  <si>
    <t>042-752-2025</t>
  </si>
  <si>
    <t>神奈川県相模原市中央区淵野辺 1-2-30</t>
  </si>
  <si>
    <t>独立行政法人地域医療機能推進機構 相模野病院</t>
  </si>
  <si>
    <t>045-881-3205</t>
  </si>
  <si>
    <t>神奈川県横浜市戸塚区吉田町579-1</t>
  </si>
  <si>
    <t>戸塚共立第2病院</t>
  </si>
  <si>
    <t>045-869-6888</t>
  </si>
  <si>
    <t>神奈川県横浜市戸塚区戸塚町4253-1 サクラス戸塚ビル601</t>
  </si>
  <si>
    <t>戸塚共立第1病院附属サクラス乳腺クリニック</t>
  </si>
  <si>
    <t>045-782-2101</t>
  </si>
  <si>
    <t>神奈川県横浜市金沢区六浦東 1-21-1</t>
  </si>
  <si>
    <t>国家公務員共済組合連合会 横浜南共済病院</t>
  </si>
  <si>
    <t>045-787-2800</t>
  </si>
  <si>
    <t>神奈川県横浜市金沢区福浦 3-9</t>
  </si>
  <si>
    <t>横浜市立大学附属病院</t>
  </si>
  <si>
    <t>045-628-6100</t>
  </si>
  <si>
    <t>神奈川県横浜市中区新山下3-12-1</t>
  </si>
  <si>
    <t>横浜市立みなと赤十字病院</t>
  </si>
  <si>
    <t>045-576-3000</t>
  </si>
  <si>
    <t>神奈川県横浜市鶴見区下末吉 3-6-1</t>
  </si>
  <si>
    <t>済生会横浜市東部病院</t>
  </si>
  <si>
    <t>045-585-5263</t>
  </si>
  <si>
    <t>神奈川県横浜市鶴見区豊岡町17-2　互省ビル3階</t>
  </si>
  <si>
    <t>鶴見はまかぜクリニック</t>
  </si>
  <si>
    <t>045-949-7000</t>
  </si>
  <si>
    <t>神奈川県横浜市都筑区茅ヶ崎中央 35-1</t>
  </si>
  <si>
    <t>昭和大学横浜市北部病院</t>
  </si>
  <si>
    <t>045-542-0365</t>
  </si>
  <si>
    <t>神奈川県横浜市北区綱島西1-5-18</t>
  </si>
  <si>
    <t>よこはま乳腺･胃腸クリニック</t>
  </si>
  <si>
    <t>045-402-7111</t>
  </si>
  <si>
    <t>神奈川県横浜市港北区菊名4-4-27</t>
  </si>
  <si>
    <t>医療法人五星会 菊名記念病院</t>
  </si>
  <si>
    <t>045-432-1111</t>
  </si>
  <si>
    <t>神奈川県横浜市神奈川区富家町 6-6</t>
  </si>
  <si>
    <t>社会福祉法人恩賜財団 済生会神奈川県病院</t>
  </si>
  <si>
    <t>045-316-4580</t>
  </si>
  <si>
    <t>神奈川県横浜市神奈川区三ツ沢西町1-1</t>
  </si>
  <si>
    <t>横浜市立市民病院</t>
  </si>
  <si>
    <t>045-221-8181</t>
  </si>
  <si>
    <t>神奈川県横浜市西区みなとみらい 3-7-3</t>
  </si>
  <si>
    <t>一般財団法人神奈川県警友会 けいゆう病院</t>
  </si>
  <si>
    <t>044-733-5181</t>
  </si>
  <si>
    <t>神奈川県川崎市中原区小杉町　1-383</t>
  </si>
  <si>
    <t>日本医科大学武蔵小杉病院</t>
  </si>
  <si>
    <t>042-566-3111</t>
  </si>
  <si>
    <t>東京都村山市榎1-1-5</t>
  </si>
  <si>
    <t>社会医療法人財団大和会 武蔵村山病院</t>
  </si>
  <si>
    <t>0423-38-8111</t>
  </si>
  <si>
    <t>東京都多摩市連光寺2-69-6</t>
  </si>
  <si>
    <t>聖ヶ丘病院</t>
  </si>
  <si>
    <t>042-491-4111</t>
  </si>
  <si>
    <t>東京都清瀬市松山 3-1-24</t>
  </si>
  <si>
    <t>公益財団法人結核予防会 複十字病院</t>
  </si>
  <si>
    <t>03-3480-1151</t>
  </si>
  <si>
    <t>東京都狛江市和泉本町 4-11-1</t>
  </si>
  <si>
    <t>東京慈恵会医科大学附属第三病院</t>
  </si>
  <si>
    <t>042-526-5511</t>
  </si>
  <si>
    <t>東京都立川市緑町 3256</t>
  </si>
  <si>
    <t>独立行政法人国立病院機構 災害医療センター</t>
  </si>
  <si>
    <t>042-548-3715</t>
  </si>
  <si>
    <t>東京都立川市曙町2-10-1 ぶどうやビル4階</t>
  </si>
  <si>
    <t>医療法人社団　　正裕会 リボーンレディースクリニック</t>
  </si>
  <si>
    <t>042-396-3811</t>
  </si>
  <si>
    <t>東京都東村山青葉町1-7-1</t>
  </si>
  <si>
    <t>公益財団法人　東京都保健医療公社 多摩北部医療センター</t>
  </si>
  <si>
    <t>042-461-1535</t>
  </si>
  <si>
    <t>東京都西東京市田無町４－２４－１５</t>
  </si>
  <si>
    <t>医療法人社団時正会 佐々総合病院</t>
  </si>
  <si>
    <t>042-323-5111</t>
  </si>
  <si>
    <t>東京都府中市武蔵野台 2-8-29</t>
  </si>
  <si>
    <t>東京都立多摩総合医療センター</t>
  </si>
  <si>
    <t>042-483-8811</t>
  </si>
  <si>
    <t>東京都調布市布田4-3-2</t>
  </si>
  <si>
    <t>飯野病院</t>
  </si>
  <si>
    <t>03-3931-5588</t>
  </si>
  <si>
    <t>東京都練馬区早宮2-24-10</t>
  </si>
  <si>
    <t>関根ウィメンズクリニック</t>
  </si>
  <si>
    <t>03-5923-3111</t>
  </si>
  <si>
    <t>東京都練馬区高野台 3-1-10</t>
  </si>
  <si>
    <t>順天堂大学医学部附属練馬病院</t>
  </si>
  <si>
    <t>03-3997-2657</t>
  </si>
  <si>
    <t>東京都練馬区南田中3-26-3</t>
  </si>
  <si>
    <t>薬師堂診療所</t>
  </si>
  <si>
    <t>03-5912-1230</t>
  </si>
  <si>
    <t>東京都練馬区練馬1-4-1 ユニティフォーラム9階</t>
    <phoneticPr fontId="43"/>
  </si>
  <si>
    <t>練馬駅前内視鏡・乳腺クリニック</t>
  </si>
  <si>
    <t>03-3936-7451</t>
  </si>
  <si>
    <t>東京都板橋区高島平1-73-1</t>
  </si>
  <si>
    <t>高島平中央総合病院</t>
  </si>
  <si>
    <t>03-3941-3211</t>
  </si>
  <si>
    <t>東京都豊島区南大塚 2-8-1</t>
  </si>
  <si>
    <t>東京都立大塚病院</t>
  </si>
  <si>
    <t>03-3392-6151</t>
  </si>
  <si>
    <t>東京都杉並区天沼3-17-3</t>
  </si>
  <si>
    <t>東京衛生アドベンチスト病院</t>
  </si>
  <si>
    <t>03-5343-5611</t>
  </si>
  <si>
    <t>東京都中野区中野 4-22-1</t>
  </si>
  <si>
    <t>東京警察病院</t>
  </si>
  <si>
    <t>03-5273-7711</t>
  </si>
  <si>
    <t>東京都新宿区歌舞伎町 2-44-1</t>
  </si>
  <si>
    <t>東京都立病院機構 東京都立大久保病院</t>
  </si>
  <si>
    <t>03-5925-3855</t>
  </si>
  <si>
    <t>東京都新宿区西新宿 7-11-9 ﾊﾞﾙﾋﾞｿﾞﾝ87 4F</t>
  </si>
  <si>
    <t>医療法人社団飛馬会 新宿ブレストセンタークサマクリニック</t>
  </si>
  <si>
    <t>03-3342-6111</t>
  </si>
  <si>
    <t>東京都新宿区西新宿 6-7-1</t>
  </si>
  <si>
    <t>東京医科大学病院</t>
  </si>
  <si>
    <t>03-3429-1171</t>
  </si>
  <si>
    <t>東京都世田谷区上用賀 6-25-1</t>
  </si>
  <si>
    <t>公立学校共済組合 関東中央病院</t>
  </si>
  <si>
    <t>03-3709-7717</t>
  </si>
  <si>
    <t>東京都世田谷区玉川3-15-1 曽根ビル6階</t>
  </si>
  <si>
    <t>二子玉川ブレストクリニック</t>
  </si>
  <si>
    <t>03-3713-2141</t>
  </si>
  <si>
    <t>東京都目黒区三田 1-11-7</t>
  </si>
  <si>
    <t>厚生中央病院</t>
  </si>
  <si>
    <t>03-3411-0111</t>
  </si>
  <si>
    <t>東京都目黒区東が丘 2-5-1</t>
  </si>
  <si>
    <t>独立行政法人　国立病院機構 東京医療センター</t>
  </si>
  <si>
    <t>03-3724-8800</t>
  </si>
  <si>
    <t>東京都目黒区自由が丘1-7-16 アンジェー自由が丘2階</t>
  </si>
  <si>
    <t>自由ヶ丘みきブレストクリニック</t>
  </si>
  <si>
    <t>03-3400-1311</t>
  </si>
  <si>
    <t>東京都渋谷区広尾 4-1-22</t>
  </si>
  <si>
    <t>日本赤十字社医療センター</t>
  </si>
  <si>
    <t>03-3401-7700</t>
  </si>
  <si>
    <t>東京都神宮前4-3-13 エムズクロス神宮前　2階</t>
  </si>
  <si>
    <t>ﾋﾟﾝｸﾘﾎﾞﾝﾌﾞﾚｽﾄｹｱｸﾘﾆｯｸ表参道</t>
  </si>
  <si>
    <t>03-5734-8000</t>
  </si>
  <si>
    <t>東京都大田区東雪谷 4-5-10</t>
  </si>
  <si>
    <t>公益財団法人東京都保健医療公社 荏原病院</t>
  </si>
  <si>
    <t>03-6428-7500</t>
  </si>
  <si>
    <t>東京都大田区西蒲田8－20－1</t>
  </si>
  <si>
    <t>社会医療法人財団　仁医会 牧田総合病院</t>
  </si>
  <si>
    <t>03-3738-8221</t>
  </si>
  <si>
    <t>東京都大田区南蒲田2-19-2</t>
  </si>
  <si>
    <t>独立行政法人地域医療機能推進機構 東京蒲田医療センター</t>
  </si>
  <si>
    <t>03-3495-0881</t>
  </si>
  <si>
    <t>東京都品川区西五反田2-19-2 荒久ビル6F</t>
  </si>
  <si>
    <t>むらさき乳腺クリニック</t>
  </si>
  <si>
    <t>03-3673-1221</t>
  </si>
  <si>
    <t>東京都江戸川区東小岩 2-24-18</t>
  </si>
  <si>
    <t>社会福祉法人仁生社 江戸川病院</t>
  </si>
  <si>
    <t>03-3633-6151</t>
  </si>
  <si>
    <t>東京都墨田区江東橋 4-23-15</t>
  </si>
  <si>
    <t>地方独立行政法人東京都立病院機構 東京都立墨東病院</t>
  </si>
  <si>
    <t>03-3857-0111</t>
  </si>
  <si>
    <t>東京都足立区江北4-33-1</t>
  </si>
  <si>
    <t>東京女子医科大学附属足立医療センター</t>
  </si>
  <si>
    <t>03-3850-5771</t>
    <phoneticPr fontId="43"/>
  </si>
  <si>
    <t>東京都足立区竹の塚5-11-8</t>
  </si>
  <si>
    <t>井上クリニック</t>
  </si>
  <si>
    <t>03-5242-6200</t>
  </si>
  <si>
    <t>東京都足立区竹の塚5-7-3 竹の塚ジョイプラザビル2階</t>
  </si>
  <si>
    <t>医療法人社団　恒聖会 大塚ブレストケアクリニック</t>
  </si>
  <si>
    <t>03-3881-0137</t>
  </si>
  <si>
    <t>東京都足立区千住柳町5-1</t>
  </si>
  <si>
    <t>社会福祉法人 勝楽堂病院</t>
  </si>
  <si>
    <t>03-3910-3438</t>
  </si>
  <si>
    <t>東京都北区滝野川6-14-9</t>
  </si>
  <si>
    <t>医療法人社団　健診会 東京メディカルクリニック</t>
  </si>
  <si>
    <t>03-3823-2101</t>
  </si>
  <si>
    <t>東京都文京区本駒込 3-18-22</t>
  </si>
  <si>
    <t>東京都立駒込病院</t>
  </si>
  <si>
    <t>03-3813-3111</t>
  </si>
  <si>
    <t>東京都文京区本郷 3-1-3</t>
  </si>
  <si>
    <t>順天堂大学医学部附属順天堂医院</t>
  </si>
  <si>
    <t>03-3830-0407</t>
  </si>
  <si>
    <t>東京都文京区向丘1-2-5 東京セントラル本郷1・2階</t>
  </si>
  <si>
    <t>いながき乳腺クリニック</t>
  </si>
  <si>
    <t>03-5981-8288</t>
  </si>
  <si>
    <t>東京都文京区大塚1-5-18大伴ビル4階</t>
  </si>
  <si>
    <t>医療法人社団厚博会 茗荷谷乳腺クリニック</t>
  </si>
  <si>
    <t>03-6803-0115</t>
  </si>
  <si>
    <t>東京都台東区上野1-9-2 ビルボビル1階</t>
  </si>
  <si>
    <t>上野くろもんクリニック</t>
  </si>
  <si>
    <t>03-3444-6161</t>
  </si>
  <si>
    <t>東京都港区白金 5-9-1</t>
  </si>
  <si>
    <t>北里大学北里研究所病院</t>
  </si>
  <si>
    <t>03-5475-8600</t>
  </si>
  <si>
    <t>東京都港区高輪3-11-5 イマス高輪ビル1階</t>
  </si>
  <si>
    <t>品川ブレストクリニック</t>
  </si>
  <si>
    <t>03-3451-8211</t>
  </si>
  <si>
    <t>東京都港区三田 1-4-17</t>
  </si>
  <si>
    <t>東京都済生会中央病院</t>
  </si>
  <si>
    <t>03-5214-7111</t>
  </si>
  <si>
    <t>東京都千代田区富士見 2-14-23</t>
  </si>
  <si>
    <t>東京逓信病院</t>
  </si>
  <si>
    <t>03-3261-5511</t>
  </si>
  <si>
    <t>東京都千代田区富士見2-3-16</t>
  </si>
  <si>
    <t>日本歯科大学附属病院</t>
  </si>
  <si>
    <t>0458-42-4101</t>
  </si>
  <si>
    <t>北海道紋別郡遠軽町大通北3-1-5</t>
  </si>
  <si>
    <t>北海道厚生連 遠軽厚生病院</t>
  </si>
  <si>
    <t>0152-43-3157</t>
  </si>
  <si>
    <t>北海道網走市北６条西１丁目 9</t>
  </si>
  <si>
    <t>網走厚生病院</t>
  </si>
  <si>
    <t>0166-69-3290</t>
  </si>
  <si>
    <t>北海道旭川市緑が丘東2条1丁目1番1号</t>
  </si>
  <si>
    <t>旭川医科大学病院</t>
  </si>
  <si>
    <t>0166-45-2020</t>
  </si>
  <si>
    <t>北海道旭川市宮前２条１丁目１番６号</t>
  </si>
  <si>
    <t>医療法人元生会 森山病院</t>
  </si>
  <si>
    <t>0125-54-2131</t>
  </si>
  <si>
    <t>北海道砂川市西４条北 3丁目</t>
  </si>
  <si>
    <t>砂川市立病院</t>
  </si>
  <si>
    <t>0125-22-4568</t>
  </si>
  <si>
    <t>北海道滝川市明神町 4-10-8</t>
  </si>
  <si>
    <t>医療法人社団 そらち乳腺･肛門外科クリニック</t>
  </si>
  <si>
    <t>0126-22-1650</t>
  </si>
  <si>
    <t>北海道岩見沢市9条西7丁目</t>
  </si>
  <si>
    <t>岩見沢市立総合病院</t>
  </si>
  <si>
    <t>011-623-2800</t>
  </si>
  <si>
    <t>北海道札幌市中央区大通西26丁目2番10号 プライムパーク円山公園1F</t>
  </si>
  <si>
    <t>さっぽろ円山乳腺クリニック</t>
  </si>
  <si>
    <t>011-208-6000</t>
  </si>
  <si>
    <t>北海道札幌市中央区北4条西3丁目 札幌駅前合同ビル8階</t>
  </si>
  <si>
    <t>札幌駅前しきしま乳腺外科クリニック</t>
  </si>
  <si>
    <t>011-822-1811</t>
  </si>
  <si>
    <t>北海道札幌市豊平区平岸１条６丁目3-40</t>
  </si>
  <si>
    <t>ＫＫＲ札幌医療センター</t>
  </si>
  <si>
    <t>011-709-1131</t>
  </si>
  <si>
    <t>北海道札幌市中央区北7条2丁目8-1 札幌北ビル2階</t>
  </si>
  <si>
    <t>さっぽろ北口クリニック</t>
  </si>
  <si>
    <t>011-623-7000</t>
  </si>
  <si>
    <t>北海道札幌市中央区南１条西15丁目</t>
  </si>
  <si>
    <t>NTT東日本札幌病院</t>
  </si>
  <si>
    <t>011-200-2005</t>
  </si>
  <si>
    <t>北海道札幌市中央区南1条西6丁目11 札幌北辰ビル1階</t>
  </si>
  <si>
    <t>大通り乳腺・甲状腺クリニック</t>
  </si>
  <si>
    <t>011-261-5331</t>
  </si>
  <si>
    <t>北海道札幌市中央区北３条東８丁目 5</t>
  </si>
  <si>
    <t>ＪＡ北海道厚生連 札幌厚生病院</t>
  </si>
  <si>
    <t>011-231-2121</t>
  </si>
  <si>
    <t>北海道札幌市中央区北4条西7丁目</t>
  </si>
  <si>
    <t>国家公務員共済組合連合会 斗南病院</t>
  </si>
  <si>
    <t>0144-51-6655</t>
  </si>
  <si>
    <t>北海道苫小牧市北栄町3丁目5-1</t>
  </si>
  <si>
    <t>苫小牧消化器外科</t>
  </si>
  <si>
    <t>0144-32-8111</t>
  </si>
  <si>
    <t>北海道苫小牧市若草町 3-4-8</t>
  </si>
  <si>
    <t>医療法人 王子総合病院</t>
  </si>
  <si>
    <t>0134-23-6234</t>
  </si>
  <si>
    <t>北海道小樽市住ノ江 1-6-15</t>
  </si>
  <si>
    <t>社会福祉法人北海道社会事業協会 小樽病院</t>
  </si>
  <si>
    <t>0138-43-2000</t>
  </si>
  <si>
    <t>北海道函館市港町 1-10-1</t>
  </si>
  <si>
    <t>市立函館病院</t>
  </si>
  <si>
    <t>0138-34-4460</t>
  </si>
  <si>
    <t>北海道函館市石川町350-18</t>
  </si>
  <si>
    <t>北美原クリニック</t>
  </si>
  <si>
    <t>017-757-8750</t>
  </si>
  <si>
    <t>青森県青森市石江3丁目1番地</t>
  </si>
  <si>
    <t>青森新都市病院</t>
  </si>
  <si>
    <t>0173-35-3111</t>
  </si>
  <si>
    <t>青森県五所川原市岩木町12-3</t>
  </si>
  <si>
    <t>つがる西北五広域連合 つがる総合病院</t>
  </si>
  <si>
    <t>0172-32-4311</t>
  </si>
  <si>
    <t>青森県弘前市富野町1</t>
  </si>
  <si>
    <t>国立病院機構 弘前総合医療センター</t>
  </si>
  <si>
    <t>0172-34-3211</t>
  </si>
  <si>
    <t>青森県弘前市大字大町 3-8-1</t>
  </si>
  <si>
    <t>弘前市立病院</t>
  </si>
  <si>
    <t>0176-23-5121</t>
  </si>
  <si>
    <t>青森県十和田市西十二番町 14-8</t>
  </si>
  <si>
    <t>十和田市立中央病院</t>
  </si>
  <si>
    <t>017-726-8111</t>
  </si>
  <si>
    <t>青森県青森市東造道 2-1-1</t>
  </si>
  <si>
    <t>青森県立中央病院</t>
  </si>
  <si>
    <t>017-734-2171</t>
  </si>
  <si>
    <t>青森県青森市勝田 1-14-21</t>
  </si>
  <si>
    <t>青森市民病院</t>
  </si>
  <si>
    <t>0191-23-3452</t>
  </si>
  <si>
    <t>岩手県一関市狐禅寺字大平 17</t>
  </si>
  <si>
    <t>岩手県立磐井病院</t>
  </si>
  <si>
    <t>0195-23-2191</t>
  </si>
  <si>
    <t>岩手県二戸市堀野字大川原毛38番地2</t>
  </si>
  <si>
    <t>岩手県立二戸病院</t>
  </si>
  <si>
    <t>0193-62-4011</t>
  </si>
  <si>
    <t>岩手県宮古市崎鍬ヶ崎第１地割１１番地２６</t>
  </si>
  <si>
    <t>岩手県立宮古病院</t>
  </si>
  <si>
    <t>0197-71-1511</t>
  </si>
  <si>
    <t>岩手県北上市村崎野 17-10</t>
  </si>
  <si>
    <t>岩手県立中部病院</t>
  </si>
  <si>
    <t>0192-26-1111</t>
  </si>
  <si>
    <t>岩手県大船渡市大船渡町字山馬越10-1</t>
  </si>
  <si>
    <t>岩手県立大船渡病院</t>
  </si>
  <si>
    <t>019-638-2222</t>
  </si>
  <si>
    <t>岩手県盛岡市永井12-10</t>
  </si>
  <si>
    <t>盛岡友愛病院</t>
  </si>
  <si>
    <t>019-653-1151</t>
  </si>
  <si>
    <t>岩手県盛岡市上田 1-4-1</t>
  </si>
  <si>
    <t>岩手県立中央病院</t>
  </si>
  <si>
    <t>0186-42-5370</t>
  </si>
  <si>
    <t>秋田県大館市豊町 3-1</t>
  </si>
  <si>
    <t>大館市立総合病院</t>
  </si>
  <si>
    <t>018-880-3000</t>
  </si>
  <si>
    <t>秋田県秋田市飯島西袋 1-1-1</t>
  </si>
  <si>
    <t>秋田厚生医療センタ－</t>
  </si>
  <si>
    <t>018-884-6132</t>
  </si>
  <si>
    <t>秋田県秋田市広面字蓮沼 44-2</t>
  </si>
  <si>
    <t>秋田大学医学部附属病院</t>
  </si>
  <si>
    <t>018-838-1785</t>
  </si>
  <si>
    <t>秋田県秋田市御所野下堤2丁目1-9</t>
  </si>
  <si>
    <t>いなば御所野乳腺クリニック</t>
  </si>
  <si>
    <t>018-823-4171</t>
  </si>
  <si>
    <t>秋田県秋田市川元松丘町 4-30</t>
  </si>
  <si>
    <t>地方独立行政法人 市立秋田総合病院</t>
  </si>
  <si>
    <t>018-834-0602</t>
  </si>
  <si>
    <t>秋田県秋田市広面蓮沼 23-2</t>
  </si>
  <si>
    <t>あきた乳腺クリニック</t>
  </si>
  <si>
    <t>011-782-9111</t>
  </si>
  <si>
    <t>北海道札幌市東区東苗穂5条1丁目9-1</t>
  </si>
  <si>
    <t>公益社団法人北海道勤労者医療協会 勤医協中央病院</t>
  </si>
  <si>
    <t>011-681-8111</t>
  </si>
  <si>
    <t>北海道札幌市手稲区前田１条12丁目1-40</t>
  </si>
  <si>
    <t>医療法人渓仁会 手稲渓仁会病院</t>
  </si>
  <si>
    <t>011-582-1200</t>
  </si>
  <si>
    <t>北海道札幌市南区真駒内上町1丁目1-25</t>
  </si>
  <si>
    <t>医療法人大地 真駒内外来プラザ</t>
  </si>
  <si>
    <t>011-890-1110</t>
  </si>
  <si>
    <t>北海道札幌市厚別区大谷地東1-1-1</t>
  </si>
  <si>
    <t>札幌徳洲会病院</t>
  </si>
  <si>
    <t>011-811-2246</t>
  </si>
  <si>
    <t>北海道札幌市白石区菊水４条１丁目9-22</t>
  </si>
  <si>
    <t>公益社団法人北海道勤労者医療協会 勤医協札幌病院</t>
  </si>
  <si>
    <t>011-871-1121</t>
  </si>
  <si>
    <t>北海道札幌市白石区菊水元町5条3丁目5番10号</t>
  </si>
  <si>
    <t>医療法人菊郷会 札幌センチュリー病院</t>
  </si>
  <si>
    <t>011-811-9111</t>
  </si>
  <si>
    <t>北海道札幌市白石区菊水４条２丁目3番54号</t>
  </si>
  <si>
    <t>国立病院機構 北海道がんセンター</t>
  </si>
  <si>
    <t>011-863-2101</t>
  </si>
  <si>
    <t>北海道札幌市白石区本通9丁目南1番1号</t>
  </si>
  <si>
    <t>社会医療法人 恵佑会札幌病院</t>
  </si>
  <si>
    <t>011-709-3700</t>
  </si>
  <si>
    <t>北海道札幌市北区北38条西8丁目 2-3</t>
  </si>
  <si>
    <t>医療法人社団　北つむぎ会 さっぽろ麻生乳腺甲状腺クリニック</t>
  </si>
  <si>
    <t>0237-42-2111</t>
  </si>
  <si>
    <t>山形県東根市温泉町２丁目１５－１</t>
  </si>
  <si>
    <t>北村山公立病院</t>
  </si>
  <si>
    <t>0237-73-3131</t>
  </si>
  <si>
    <t>山形県西村山郡河北町谷地 字月山堂 111</t>
  </si>
  <si>
    <t>山形県立河北病院</t>
  </si>
  <si>
    <t>0234-26-2001</t>
  </si>
  <si>
    <t>山形県酒田市あきほ町 30</t>
  </si>
  <si>
    <t>地方独立行政法人山形県・酒田市病院機構 日本海総合病院</t>
  </si>
  <si>
    <t>山形県立日本海病院</t>
  </si>
  <si>
    <t>0235-26-5111</t>
  </si>
  <si>
    <t>山形県鶴岡市泉町 4-20</t>
  </si>
  <si>
    <t>鶴岡市立荘内病院</t>
  </si>
  <si>
    <t>0233-22-5525</t>
  </si>
  <si>
    <t>山形県新庄市若葉町 12-55</t>
  </si>
  <si>
    <t>山形県立新庄病院</t>
  </si>
  <si>
    <t>0238-22-2450</t>
  </si>
  <si>
    <t>山形県米沢市相生町 6-36</t>
  </si>
  <si>
    <t>米沢市立病院</t>
  </si>
  <si>
    <t>0238-46-5000</t>
  </si>
  <si>
    <t>山形県東置賜郡川西町大字西大塚2000</t>
  </si>
  <si>
    <t>公立置賜総合病院</t>
  </si>
  <si>
    <t>0238-24-3700</t>
  </si>
  <si>
    <t>山形県米沢市中央 6-1-219</t>
  </si>
  <si>
    <t>財団法人 三友堂病院</t>
  </si>
  <si>
    <t>023-633-1122</t>
  </si>
  <si>
    <t>山形県山形市飯田西 2-2-2</t>
  </si>
  <si>
    <t>山形大学医学部附属病院</t>
  </si>
  <si>
    <t>023-682-1111</t>
  </si>
  <si>
    <t>山形県山形市沖町 79-1</t>
  </si>
  <si>
    <t>社会福祉法人恩賜財団 済生会山形済生病院</t>
  </si>
  <si>
    <t>023-625-5555</t>
  </si>
  <si>
    <t>山形県山形市七日町 1-3-26</t>
  </si>
  <si>
    <t>山形市立病院済生館</t>
  </si>
  <si>
    <t>023-623-5111</t>
  </si>
  <si>
    <t>山形県山形市和合町3-2-5</t>
  </si>
  <si>
    <t>公立学校共済組合 東北中央病院</t>
  </si>
  <si>
    <t>0229-23-3311</t>
  </si>
  <si>
    <t>宮城県大崎市古川穂波３丁目８番１号</t>
  </si>
  <si>
    <t>大崎市民病院</t>
  </si>
  <si>
    <t>0220-22-5511</t>
  </si>
  <si>
    <t>宮城県登米市迫町佐沼字下田中 25</t>
  </si>
  <si>
    <t>登米市立登米市民病院</t>
  </si>
  <si>
    <t>宮城県登米郡迫町佐沼字下田中25</t>
  </si>
  <si>
    <t>公立佐沼総合病院</t>
  </si>
  <si>
    <t>0225-21-7220</t>
  </si>
  <si>
    <t>宮城県石巻市蛇田字西道下 71</t>
  </si>
  <si>
    <t>石巻赤十字病院</t>
  </si>
  <si>
    <t>022-364-5521</t>
  </si>
  <si>
    <t>宮城県塩釜市香津町 7-1</t>
  </si>
  <si>
    <t>塩釜市立病院</t>
  </si>
  <si>
    <t>022-236-5911</t>
  </si>
  <si>
    <t>宮城県仙台市若林区大和町2-29-1</t>
  </si>
  <si>
    <t>東北医科薬科大学若林病院</t>
  </si>
  <si>
    <t>022-293-1111</t>
  </si>
  <si>
    <t>宮城県仙台市宮城野区宮城野 2-11-12</t>
  </si>
  <si>
    <t>独立行政法人 国立病院機構 仙台医療センター</t>
  </si>
  <si>
    <t>022-259-1221</t>
  </si>
  <si>
    <t>宮城県仙台市宮城野区福室1-12-1</t>
  </si>
  <si>
    <t>東北医科薬科大学病院</t>
  </si>
  <si>
    <t>022-252-1111</t>
  </si>
  <si>
    <t>宮城県仙台市宮城野区鶴ケ谷 5-22-1</t>
  </si>
  <si>
    <t>公益財団法人 仙台市医療ｾﾝﾀｰ仙台オープン病院</t>
  </si>
  <si>
    <t>022-308-7111</t>
  </si>
  <si>
    <t>宮城県仙台市太白区あすと長町1-1-1</t>
  </si>
  <si>
    <t>仙台市立病院</t>
  </si>
  <si>
    <t>022-243-1111</t>
  </si>
  <si>
    <t>宮城県仙台市太白区八木山本町 2-43-3</t>
  </si>
  <si>
    <t>仙台赤十字病院</t>
  </si>
  <si>
    <t>022-771-6420</t>
  </si>
  <si>
    <t>宮城県仙台市泉区泉中央 1-14-1 インテレクト21ビル 1F</t>
  </si>
  <si>
    <t>泉中央乳腺クリニック</t>
  </si>
  <si>
    <t>022-384-3151</t>
  </si>
  <si>
    <t>宮城県名取市愛島塩手字野田山 47-1</t>
  </si>
  <si>
    <t>地方独立行政法人宮城県立病院機構 宮城県立がんセンター</t>
  </si>
  <si>
    <t>022-398-7703</t>
  </si>
  <si>
    <t>宮城県名取市手倉田字八幡423-1</t>
  </si>
  <si>
    <t>原田乳腺クリニック</t>
  </si>
  <si>
    <t>022-727-1033</t>
  </si>
  <si>
    <t>宮城県仙台市青葉区高松 2-11-74</t>
  </si>
  <si>
    <t>松尾けんこうクリニック</t>
  </si>
  <si>
    <t>022-717-7214</t>
  </si>
  <si>
    <t>宮城県仙台市青葉区星陵町 1-1</t>
  </si>
  <si>
    <t>東北大学病院</t>
  </si>
  <si>
    <t>022-227-2211</t>
  </si>
  <si>
    <t>宮城県仙台市青葉区国分町 2-3-11</t>
  </si>
  <si>
    <t>国家公務員共済組合連合会 東北公済病院</t>
  </si>
  <si>
    <t>0244-22-3181</t>
  </si>
  <si>
    <t>福島県南相馬市原町区高見町2-54-6</t>
  </si>
  <si>
    <t>南相馬市立総合病院</t>
  </si>
  <si>
    <t>0244-22-7000</t>
  </si>
  <si>
    <t>福島県原町市西町 1-50</t>
  </si>
  <si>
    <t>渡辺病院</t>
  </si>
  <si>
    <t>0246-63-2181</t>
  </si>
  <si>
    <t>福島県いわき市錦町落合1-1</t>
  </si>
  <si>
    <t>呉羽総合病院</t>
  </si>
  <si>
    <t>0246-26-3151</t>
  </si>
  <si>
    <t>福島県いわき市内郷御厩町久世原16</t>
  </si>
  <si>
    <t>いわき市医療センター</t>
  </si>
  <si>
    <t>0246-26-1111</t>
  </si>
  <si>
    <t>福島県いわき市内郷綴町沼尻 3</t>
  </si>
  <si>
    <t>独立行政法人労働者健康安全機構 福島労災病院</t>
  </si>
  <si>
    <t>0246-58-8010</t>
  </si>
  <si>
    <t>福島県いわき市鹿島町下蔵持字 中沢目22-1</t>
  </si>
  <si>
    <t>社団医療法人 養生会 かしま病院</t>
  </si>
  <si>
    <t>0246-23-2161</t>
  </si>
  <si>
    <t>福島県いわき市平字小太郎町 1-1</t>
  </si>
  <si>
    <t>財団法人磐城済世会 松村総合病院</t>
  </si>
  <si>
    <t>0242-25-1515</t>
  </si>
  <si>
    <t>福島県会津若松市鶴賀町 1-1</t>
  </si>
  <si>
    <t>財団法人温知会 会津中央病院</t>
  </si>
  <si>
    <t>0242-24-5511</t>
  </si>
  <si>
    <t>福島県会津若松市山鹿町 3-27</t>
  </si>
  <si>
    <t>財団法人 竹田綜合病院</t>
  </si>
  <si>
    <t>0243-23-1231</t>
  </si>
  <si>
    <t>福島県二本松市成田町 1-553</t>
  </si>
  <si>
    <t>JCHO二本松病院</t>
  </si>
  <si>
    <t>024-932-6363</t>
  </si>
  <si>
    <t>福島県郡山市駅前 1-1-17</t>
  </si>
  <si>
    <t>公益財団法人湯浅報恩会 寿泉堂綜合病院</t>
  </si>
  <si>
    <t>024-934-5322</t>
  </si>
  <si>
    <t>福島県郡山市八山田7丁目115</t>
  </si>
  <si>
    <t>一般財団法人 脳神経疾患研究所附属総合南東北病院</t>
  </si>
  <si>
    <t>024-983-5548</t>
  </si>
  <si>
    <t>福島県郡山市向河原町159-1</t>
  </si>
  <si>
    <t>星総合病院</t>
  </si>
  <si>
    <t>024-931-3200</t>
  </si>
  <si>
    <t>福島県郡山市並木 2-12-7</t>
  </si>
  <si>
    <t>いがらし内科外科クリニック</t>
  </si>
  <si>
    <t>024-984-0088</t>
  </si>
  <si>
    <t>福島県郡山市熱海町熱海 5-240</t>
  </si>
  <si>
    <t>財団法人 太田綜合病院附属太田熱海病院</t>
  </si>
  <si>
    <t>0248-75-3111</t>
  </si>
  <si>
    <t>福島県須賀川市北町20</t>
  </si>
  <si>
    <t>公立岩瀬病院</t>
  </si>
  <si>
    <t>0248-22-2211</t>
  </si>
  <si>
    <t>福島県白河市豊地上弥次郎 2-1</t>
  </si>
  <si>
    <t>福島県厚生農業協同組合連合会 白河厚生総合病院</t>
  </si>
  <si>
    <t>024-526-0300</t>
  </si>
  <si>
    <t>福島県福島市大町 6-11</t>
  </si>
  <si>
    <t>一般財団法人　大原記念財団 大原綜合病院</t>
  </si>
  <si>
    <t>024-547-1257</t>
  </si>
  <si>
    <t>福島県福島市光が丘 1</t>
  </si>
  <si>
    <t>公立大学法人 福島県立医科大学医学部附属病院</t>
  </si>
  <si>
    <t>024-551-0551</t>
  </si>
  <si>
    <t>福島県伊達市箱崎字東23-1</t>
  </si>
  <si>
    <t>北福島医療センター</t>
  </si>
  <si>
    <t>0254-53-2141</t>
  </si>
  <si>
    <t>新潟県村上市田端町 2-17</t>
  </si>
  <si>
    <t>新潟県厚生連　村上総合病院</t>
  </si>
  <si>
    <t>0254-22-3121</t>
  </si>
  <si>
    <t>新潟県新発田市本町1-2-8</t>
  </si>
  <si>
    <t>新潟県立新発田病院</t>
  </si>
  <si>
    <t>0256-33-1551</t>
  </si>
  <si>
    <t>新潟県三条市大野畑 6-18</t>
  </si>
  <si>
    <t>新潟県済生会三条病院</t>
  </si>
  <si>
    <t>0256-47-4700</t>
  </si>
  <si>
    <t>新潟県三条市上須頃5001番地1</t>
  </si>
  <si>
    <t>社会福祉法人恩賜財団 済生会新潟県央基幹病院</t>
  </si>
  <si>
    <t>0254-62-3111</t>
  </si>
  <si>
    <t>新潟県村上市下鍛冶屋589</t>
  </si>
  <si>
    <t>新潟県立坂町病院</t>
  </si>
  <si>
    <t>0259-63-3121</t>
  </si>
  <si>
    <t>新潟県佐渡市千種161</t>
  </si>
  <si>
    <t>新潟県厚生連 佐渡総合病院</t>
  </si>
  <si>
    <t>025-266-5111</t>
  </si>
  <si>
    <t>新潟県新潟市中央区川岸町 2-15-3</t>
  </si>
  <si>
    <t>新潟県立がんセンター新潟病院</t>
  </si>
  <si>
    <t>025-223-6161</t>
  </si>
  <si>
    <t>新潟県新潟市中央区旭町通１番町 754</t>
  </si>
  <si>
    <t>新潟大学医歯学総合病院</t>
  </si>
  <si>
    <t>025-234-3737</t>
  </si>
  <si>
    <t>新潟県新潟市中央区川岸町 1-39-5</t>
  </si>
  <si>
    <t>一般社団法人新潟県労働衛生医学協会附属 新潟ブレスト検診センター</t>
  </si>
  <si>
    <t>025-281-5151</t>
  </si>
  <si>
    <t>新潟県新潟市中央区鐘木 463-7</t>
  </si>
  <si>
    <t>新潟市民病院</t>
  </si>
  <si>
    <t>025-233-6161</t>
  </si>
  <si>
    <t>新潟県新潟市西区寺地 280-7</t>
  </si>
  <si>
    <t>社会福祉法人恩賜財団 済生会新潟病院</t>
  </si>
  <si>
    <t>025-250-0026</t>
  </si>
  <si>
    <t>新潟県新潟市東区中山6-13-48</t>
  </si>
  <si>
    <t>まきの乳腺クリニック</t>
  </si>
  <si>
    <t>025-777-3200</t>
  </si>
  <si>
    <t>新潟県南魚沼市補佐4132</t>
  </si>
  <si>
    <t>一般財団法人新潟県地域医療推進機構 魚沼基幹病院</t>
  </si>
  <si>
    <t>0258-83-3600</t>
  </si>
  <si>
    <t>新潟県小千谷市本町 1-13-33</t>
  </si>
  <si>
    <t>財団法人 小千谷総合病院</t>
  </si>
  <si>
    <t>0257-23-2165</t>
  </si>
  <si>
    <t>新潟県柏崎市北半田 2-11-4</t>
  </si>
  <si>
    <t>柏崎総合医療センター</t>
  </si>
  <si>
    <t>025-523-2131</t>
  </si>
  <si>
    <t>新潟県上越市南高田町6-9</t>
  </si>
  <si>
    <t>上越地域医療センター病院</t>
  </si>
  <si>
    <t>0255-22-7711</t>
  </si>
  <si>
    <t>新潟県上越市新南町205</t>
  </si>
  <si>
    <t>新潟県立中央病院</t>
  </si>
  <si>
    <t>025-543-3123</t>
  </si>
  <si>
    <t>新潟県上越市東雲町 1-7-12</t>
  </si>
  <si>
    <t>新潟労災病院</t>
  </si>
  <si>
    <t>0258-35-3700</t>
  </si>
  <si>
    <t>新潟県長岡市川崎町2041</t>
  </si>
  <si>
    <t>新潟県厚生連 長岡中央綜合病院</t>
  </si>
  <si>
    <t>0258-33-3111</t>
  </si>
  <si>
    <t>新潟県長岡市旭岡1丁目24番地</t>
  </si>
  <si>
    <t>立川綜合病院</t>
  </si>
  <si>
    <t>076-422-1112</t>
  </si>
  <si>
    <t>富山県富山市今泉北部町 2-1</t>
  </si>
  <si>
    <t>富山市民病院</t>
  </si>
  <si>
    <t>076-461-7700</t>
  </si>
  <si>
    <t>富山県富山市婦中町下轡田1019</t>
  </si>
  <si>
    <t>医療法人社団藤聖会 富山西総合病院</t>
  </si>
  <si>
    <t>0763-32-3320</t>
  </si>
  <si>
    <t>富山県砺波市新富町 1-61</t>
  </si>
  <si>
    <t>市立砺波総合病院</t>
  </si>
  <si>
    <t>0765-54-2211</t>
  </si>
  <si>
    <t>富山県黒部市三日市 1108-1</t>
  </si>
  <si>
    <t>黒部市民病院</t>
  </si>
  <si>
    <t>0765-22-1280</t>
  </si>
  <si>
    <t>富山県魚津市六郎丸 992</t>
  </si>
  <si>
    <t>労働福祉事業団 富山労災病院</t>
  </si>
  <si>
    <t>0766-82-8100</t>
  </si>
  <si>
    <t>富山県射水市朴木 20</t>
  </si>
  <si>
    <t>射水市民病院</t>
  </si>
  <si>
    <t>0766-21-3930</t>
  </si>
  <si>
    <t>富山県高岡市永楽町 5-10</t>
  </si>
  <si>
    <t>富山県厚生連高岡病院</t>
  </si>
  <si>
    <t>0766-23-0204</t>
  </si>
  <si>
    <t>富山県高岡市宝町 4-1</t>
  </si>
  <si>
    <t>高岡市民病院</t>
  </si>
  <si>
    <t>076-437-1111</t>
  </si>
  <si>
    <t>富山県富山市楠木 33-1</t>
  </si>
  <si>
    <t>富山県済生会富山病院</t>
  </si>
  <si>
    <t>076-421-7801</t>
  </si>
  <si>
    <t>富山県富山市鹿島町 2-2-29</t>
  </si>
  <si>
    <t>富山逓信病院</t>
  </si>
  <si>
    <t>076-424-1531</t>
  </si>
  <si>
    <t>富山県富山市西長江 2-2-78</t>
  </si>
  <si>
    <t>富山県立中央病院</t>
  </si>
  <si>
    <t>0767-52-3211</t>
  </si>
  <si>
    <t>石川県七尾市富岡町94</t>
  </si>
  <si>
    <t>恵寿総合病院</t>
  </si>
  <si>
    <t>076-275-2222</t>
  </si>
  <si>
    <t>石川県白山市倉光 3-8</t>
  </si>
  <si>
    <t>公立松任石川中央病院</t>
  </si>
  <si>
    <t>0761-47-1212</t>
  </si>
  <si>
    <t>石川県小松市八幡イ 12-7</t>
  </si>
  <si>
    <t>やわたメディカルセンター</t>
  </si>
  <si>
    <t>076-242-8131</t>
  </si>
  <si>
    <t>石川県金沢市三2-251</t>
  </si>
  <si>
    <t>金沢赤十字病院</t>
  </si>
  <si>
    <t>076-243-1191</t>
  </si>
  <si>
    <t>石川県金沢市泉が丘2丁目13-43</t>
  </si>
  <si>
    <t>KKR北陸病院</t>
  </si>
  <si>
    <t>076-262-4161</t>
  </si>
  <si>
    <t>石川県金沢市下石引町 1-1</t>
  </si>
  <si>
    <t>独立行政法人 国立病院機構 金沢医療センター</t>
  </si>
  <si>
    <t>国立金沢病院</t>
  </si>
  <si>
    <t>076-265-2000</t>
  </si>
  <si>
    <t>石川県金沢市宝町 13-1</t>
  </si>
  <si>
    <t>金沢大学附属病院</t>
  </si>
  <si>
    <t>076-251-6111</t>
  </si>
  <si>
    <t>石川県金沢市京町 20-3</t>
  </si>
  <si>
    <t>石川勤労者医療協会 城北病院</t>
  </si>
  <si>
    <t>076-252-2200</t>
  </si>
  <si>
    <t>石川県金沢市沖町ハ 15</t>
  </si>
  <si>
    <t>JCHO金沢病院</t>
  </si>
  <si>
    <t>076-235-4114</t>
  </si>
  <si>
    <t>石川県金沢市木ノ新保町 1-1 金沢駅西口ﾋﾞﾙ 4F</t>
  </si>
  <si>
    <t>医療法人社団藤聖会 金沢ﾒﾃﾞｨｶﾙｽﾃｰｼｮﾝ ヴィーク</t>
  </si>
  <si>
    <t>076-269-0101</t>
  </si>
  <si>
    <t>石川県金沢市北塚町西 333</t>
  </si>
  <si>
    <t>ふたば乳腺クリニック</t>
  </si>
  <si>
    <t>076-286-3511</t>
  </si>
  <si>
    <t>石川県河北郡内灘町大学 1-1</t>
  </si>
  <si>
    <t>金沢医科大学病院</t>
  </si>
  <si>
    <t>0776-51-0029</t>
  </si>
  <si>
    <t>福井県坂井市春江町針原65-7</t>
  </si>
  <si>
    <t>医療法人博俊会 春江病院</t>
  </si>
  <si>
    <t>0776-41-3377</t>
  </si>
  <si>
    <t>福井県福井市下六条町1-6-1</t>
  </si>
  <si>
    <t>福井厚生病院</t>
  </si>
  <si>
    <t>0776-23-1111</t>
  </si>
  <si>
    <t>福井県福井市和田中町舟橋 7-1</t>
  </si>
  <si>
    <t>福井県済生会病院</t>
  </si>
  <si>
    <t>0778-51-3030</t>
  </si>
  <si>
    <t>福井県鯖江市旭町 1-2-8</t>
  </si>
  <si>
    <t>広瀬病院</t>
  </si>
  <si>
    <t>0778-22-0618</t>
  </si>
  <si>
    <t>福井県越前市天王町 4-28</t>
  </si>
  <si>
    <t>中村病院</t>
  </si>
  <si>
    <t>0770-25-1600</t>
  </si>
  <si>
    <t>福井県敦賀市桜ヶ丘町 33-1</t>
  </si>
  <si>
    <t>独立行政法人 国立病院機構 福井病院</t>
  </si>
  <si>
    <t>福井県敦賀市三島町 1-6-60</t>
  </si>
  <si>
    <t>市立敦賀病院</t>
  </si>
  <si>
    <t>0776-59-1300</t>
  </si>
  <si>
    <t>福井県福井市江上町 58-16-1</t>
  </si>
  <si>
    <t>福井総合病院</t>
  </si>
  <si>
    <t>0776-57-4188</t>
  </si>
  <si>
    <t>福井県福井市新保町 16-3-2</t>
  </si>
  <si>
    <t>山道乳腺クリニック</t>
  </si>
  <si>
    <t>0980-54-1111</t>
  </si>
  <si>
    <t>沖縄県名護市字宇茂佐 1712-3</t>
  </si>
  <si>
    <t>公益社団法人北部地区医師会 北部地区医師会病院</t>
  </si>
  <si>
    <t>0980-54-0777</t>
  </si>
  <si>
    <t>北部地区医師会病院　成人病検診センター</t>
  </si>
  <si>
    <t>098-973-4111</t>
  </si>
  <si>
    <t>沖縄県うるま市字宮里 281</t>
  </si>
  <si>
    <t>沖縄県立中部病院</t>
  </si>
  <si>
    <t>098-939-1300</t>
  </si>
  <si>
    <t>沖縄県沖縄市字登川610番地</t>
  </si>
  <si>
    <t>社会医療法人敬愛会 中頭病院</t>
  </si>
  <si>
    <t>098-895-1163</t>
  </si>
  <si>
    <t>沖縄県中頭郡西原町上原 207</t>
    <phoneticPr fontId="43"/>
  </si>
  <si>
    <t>琉球大学病院</t>
  </si>
  <si>
    <t>098-853-3134</t>
  </si>
  <si>
    <t>沖縄県那覇市与儀 1-3-1</t>
  </si>
  <si>
    <t>沖縄赤十字病院</t>
  </si>
  <si>
    <t>098-884-5111</t>
  </si>
  <si>
    <t>沖縄県那覇市古島 2-31-1</t>
  </si>
  <si>
    <t>地方独立行政法人 那覇市立病院</t>
  </si>
  <si>
    <t>098-895-3255</t>
  </si>
  <si>
    <t>沖縄県中頭郡中城村伊集 208</t>
  </si>
  <si>
    <t>社会医療法人かりゆし会 ハートライフ病院</t>
  </si>
  <si>
    <t>098-932-1110</t>
  </si>
  <si>
    <t>沖縄県中頭郡北中城村字比嘉801番地</t>
  </si>
  <si>
    <t>医療法人沖縄徳洲会 中部徳洲会病院</t>
  </si>
  <si>
    <t>098-878-3311</t>
  </si>
  <si>
    <t>沖縄県浦添市伊祖 2-3-1</t>
  </si>
  <si>
    <t>医療法人　月桃会 宮良クリニック</t>
  </si>
  <si>
    <t>098-878-0231</t>
  </si>
  <si>
    <t>沖縄県浦添市伊祖 4-16-1</t>
  </si>
  <si>
    <t>社会医療法人仁愛会 浦添総合病院</t>
  </si>
  <si>
    <t>098-988-4141</t>
  </si>
  <si>
    <t>沖縄県浦添市経塚633番地メディカルKプラザ2階</t>
  </si>
  <si>
    <t>医療法人　幸正会 マンマ家クリニック</t>
  </si>
  <si>
    <t>098-853-1200</t>
  </si>
  <si>
    <t>沖縄県那覇市古波蔵 4-10-55</t>
  </si>
  <si>
    <t>沖縄協同病院</t>
  </si>
  <si>
    <t>0993-72-1351</t>
  </si>
  <si>
    <t>鹿児島県枕崎市緑町 220</t>
  </si>
  <si>
    <t>医療法人聖医会 サザン･リージョン病院</t>
  </si>
  <si>
    <t>0996-23-3185</t>
  </si>
  <si>
    <t>鹿児島県薩摩川内市東開聞町9-22</t>
  </si>
  <si>
    <t>医療法人恵愛会 上村病院</t>
  </si>
  <si>
    <t>0994-42-6778</t>
  </si>
  <si>
    <t>鹿児島県鹿屋市川西町 3990-7</t>
  </si>
  <si>
    <t>たんぽぽクリニック</t>
  </si>
  <si>
    <t>0994-42-5101</t>
  </si>
  <si>
    <t>鹿児島県鹿屋市札元 1-8-8</t>
  </si>
  <si>
    <t>県民健康プラザ鹿屋医療センター</t>
  </si>
  <si>
    <t>099-224-1810</t>
  </si>
  <si>
    <t>鹿児島県鹿児島市樋之口町 3-28</t>
  </si>
  <si>
    <t>相良病院附属ブレストセンター</t>
  </si>
  <si>
    <t>099-239-5255</t>
  </si>
  <si>
    <t>鹿児島県鹿児島市新屋敷町 26-13</t>
  </si>
  <si>
    <t>博愛会 さがらパース通りクリニック</t>
  </si>
  <si>
    <t>099-224-1800</t>
  </si>
  <si>
    <t>鹿児島県鹿児島市松原町 3-31</t>
  </si>
  <si>
    <t>社会医療法人博愛会 相良病院</t>
  </si>
  <si>
    <t>099-220-2332</t>
  </si>
  <si>
    <t>鹿児島県鹿児島市下伊敷 3-1-7</t>
  </si>
  <si>
    <t>財団法人 鹿児島県民総合保健センター</t>
  </si>
  <si>
    <t>0985-85-1510</t>
  </si>
  <si>
    <t>宮崎県宮崎市清武町木原 5200</t>
  </si>
  <si>
    <t>宮崎大学医学部附属病院</t>
  </si>
  <si>
    <t>0986-23-4111</t>
  </si>
  <si>
    <t>宮崎県都城市祝吉町 5033-1</t>
  </si>
  <si>
    <t>独立行政法人 国立病院機構 都城病院</t>
  </si>
  <si>
    <t>0982-33-0355</t>
  </si>
  <si>
    <t>宮崎県延岡市恒富町 4-26</t>
  </si>
  <si>
    <t>ブレストセンターさがらクリニック延岡</t>
  </si>
  <si>
    <t>0982-32-6181</t>
  </si>
  <si>
    <t>宮崎県延岡市新小路 2-1-10</t>
  </si>
  <si>
    <t>宮崎県立延岡病院</t>
  </si>
  <si>
    <t>0985-24-4181</t>
  </si>
  <si>
    <t>宮崎県宮崎市北高松町 5-30</t>
  </si>
  <si>
    <t>県立宮崎病院</t>
  </si>
  <si>
    <t>0985-32-7177</t>
  </si>
  <si>
    <t>宮崎県宮崎市丸山 2-112-1</t>
  </si>
  <si>
    <t>さがら病院宮崎</t>
  </si>
  <si>
    <t>097-586-5854</t>
  </si>
  <si>
    <t>大分県由布市挟間町医大ヶ丘 1-1</t>
  </si>
  <si>
    <t>大分大学医学部附属病院</t>
  </si>
  <si>
    <t>0978-22-3745</t>
  </si>
  <si>
    <t>大分県豊後高田市新地 1176-1</t>
  </si>
  <si>
    <t>高田中央病院</t>
  </si>
  <si>
    <t>0973-23-3181</t>
  </si>
  <si>
    <t>大分県日田市淡窓 2-5-17</t>
  </si>
  <si>
    <t>日田中央病院</t>
  </si>
  <si>
    <t>0977-27-1600</t>
  </si>
  <si>
    <t>大分県別府市鶴見原4546</t>
  </si>
  <si>
    <t>九州大学病院別府病院</t>
  </si>
  <si>
    <t>0977-67-1111</t>
  </si>
  <si>
    <t>大分県別府市内かまど 1473</t>
  </si>
  <si>
    <t>独立行政法人 国立病院機構 別府医療センター</t>
  </si>
  <si>
    <t>0979-22-2480</t>
  </si>
  <si>
    <t>大分県中津市大字下池永 173</t>
  </si>
  <si>
    <t>中津市立中津市民病院</t>
  </si>
  <si>
    <t>国立中津病院</t>
  </si>
  <si>
    <t>097-546-7111</t>
  </si>
  <si>
    <t>大分県大分市豊饒 476</t>
  </si>
  <si>
    <t>大分県立病院</t>
  </si>
  <si>
    <t>097-514-0025</t>
  </si>
  <si>
    <t>大分県大分市羽屋 188-2</t>
  </si>
  <si>
    <t>医療法人 うえお乳腺外科</t>
  </si>
  <si>
    <t>097-593-1111</t>
  </si>
  <si>
    <t>大分県大分市横田 2-11-45</t>
  </si>
  <si>
    <t>独立行政法人 国立病院機構 大分医療センター</t>
  </si>
  <si>
    <t>097-532-6181</t>
  </si>
  <si>
    <t>大分県大分市千代町 3-2-37</t>
  </si>
  <si>
    <t>大分赤十字病院</t>
  </si>
  <si>
    <t>0964-32-0826</t>
  </si>
  <si>
    <t>熊本県宇城市松橋町豊福 2338</t>
  </si>
  <si>
    <t>独立行政法人 国立病院機構 熊本南病院</t>
  </si>
  <si>
    <t>0966-22-2191</t>
  </si>
  <si>
    <t>熊本県人吉市老神町 35</t>
  </si>
  <si>
    <t>独立行政法人地域医療機能推進機構 人吉医療センター</t>
  </si>
  <si>
    <t>0966-63-2101</t>
  </si>
  <si>
    <t>熊本県水俣市天神町 1-2-1</t>
  </si>
  <si>
    <t>国保水俣市立総合医療センター</t>
  </si>
  <si>
    <t>0965-32-7111</t>
  </si>
  <si>
    <t>熊本県八代市通町10番10号</t>
  </si>
  <si>
    <t>独立行政法人　地域医療機能推進機構 熊本総合病院</t>
  </si>
  <si>
    <t>0965-33-4151</t>
  </si>
  <si>
    <t>熊本県八代市竹原町 1670</t>
  </si>
  <si>
    <t>独立行政法人労働者健康安全機構 熊本労災病院</t>
  </si>
  <si>
    <t>0965-34-1872</t>
  </si>
  <si>
    <t>熊本県八代市横手本町 2-1</t>
  </si>
  <si>
    <t>むらたクリニック</t>
  </si>
  <si>
    <t>0968-62-0405</t>
  </si>
  <si>
    <t>熊本県荒尾市四ッ山町 3-5-2</t>
  </si>
  <si>
    <t>医療法人藤杏会 伊藤医院</t>
  </si>
  <si>
    <t>0969-24-4111</t>
  </si>
  <si>
    <t>熊本県天草市亀場町食場 854-1</t>
  </si>
  <si>
    <t>天草郡市医師会立 天草地域医療センター</t>
  </si>
  <si>
    <t>0969-22-0011</t>
  </si>
  <si>
    <t>熊本県天草市東町 101</t>
  </si>
  <si>
    <t>独立行政法人地域医療機能推進機構 天草中央総合病院</t>
  </si>
  <si>
    <t>096-365-1711</t>
  </si>
  <si>
    <t>熊本県熊本市東区東町4-1-60</t>
  </si>
  <si>
    <t>熊本市立熊本市民病院</t>
  </si>
  <si>
    <t>096-370-3111</t>
  </si>
  <si>
    <t>熊本県熊本市南区田井島1-5-1</t>
  </si>
  <si>
    <t>国家公務員共済組合連合会 熊本中央病院</t>
  </si>
  <si>
    <t>096-381-6666</t>
  </si>
  <si>
    <t>熊本県熊本市中央区帯山 5-8-22</t>
  </si>
  <si>
    <t>医療法人社団秋月会 みわクリニック</t>
  </si>
  <si>
    <t>096-381-5151</t>
  </si>
  <si>
    <t>熊本県熊本市尾ノ上 3-1-34</t>
  </si>
  <si>
    <t>医療法人仁風会 比企病院</t>
  </si>
  <si>
    <t>096-384-2111</t>
  </si>
  <si>
    <t>熊本県熊本市東区長嶺南 2-1-1</t>
  </si>
  <si>
    <t>熊本赤十字病院</t>
  </si>
  <si>
    <t>096-351-8000</t>
  </si>
  <si>
    <t>熊本県熊本市南区近見 5-3-1</t>
  </si>
  <si>
    <t>社会福祉法人恩賜財団 済生会熊本病院</t>
  </si>
  <si>
    <t>096-273-2111</t>
  </si>
  <si>
    <t>熊本県熊本市植木町岩野 285-29</t>
  </si>
  <si>
    <t>熊本市立植木病院</t>
  </si>
  <si>
    <t>096-373-5521</t>
  </si>
  <si>
    <t>熊本県熊本市中央区本荘 1-1-1</t>
  </si>
  <si>
    <t>熊本大学医学部附属病院</t>
  </si>
  <si>
    <t>096-366-1155</t>
  </si>
  <si>
    <t>熊本県熊本市中央区南熊本4丁目3-5</t>
  </si>
  <si>
    <t>医療法人社団世安会 くまもと乳腺・胃腸外科病院</t>
  </si>
  <si>
    <t>096-363-3311</t>
  </si>
  <si>
    <t>熊本県熊本市本荘 5-16-10</t>
  </si>
  <si>
    <t>一般社団法人熊本市医師会 熊本地域医療センター</t>
  </si>
  <si>
    <t>096-359-6218</t>
  </si>
  <si>
    <t>熊本県熊本市桜町 1-20 西嶋・三井ビル3F 301号室</t>
  </si>
  <si>
    <t>坂口外科クリニック</t>
  </si>
  <si>
    <t>096-355-6131</t>
  </si>
  <si>
    <t>熊本県熊本市島崎 6-1-27</t>
  </si>
  <si>
    <t>医療法人聖粒会 慈恵病院</t>
  </si>
  <si>
    <t>096-353-6501</t>
  </si>
  <si>
    <t>熊本県熊本市中央区二の丸 1-5</t>
  </si>
  <si>
    <t>独立行政法人 国立病院機構 熊本医療センター</t>
  </si>
  <si>
    <t>0950-23-2151</t>
  </si>
  <si>
    <t>長崎県平戸市鏡川町 278</t>
  </si>
  <si>
    <t>医療法人医理会 柿添病院</t>
  </si>
  <si>
    <t>095-822-3251</t>
  </si>
  <si>
    <t>長崎県長崎市新地町 6-39</t>
  </si>
  <si>
    <t>地方独立行政法人長崎市立病院機構 長崎みなとメディカルセンター</t>
  </si>
  <si>
    <t>0952-30-7141</t>
  </si>
  <si>
    <t>佐賀県佐賀市日の出 1-20-1</t>
  </si>
  <si>
    <t>独立行政法人 国立病院機構 佐賀病院</t>
  </si>
  <si>
    <t>0952-34-2349</t>
  </si>
  <si>
    <t>佐賀県佐賀市鍋島 5-1-1</t>
  </si>
  <si>
    <t>佐賀大学医学部附属病院</t>
  </si>
  <si>
    <t>0955-73-3175</t>
  </si>
  <si>
    <t>佐賀県唐津市元旗町 817</t>
  </si>
  <si>
    <t>済生会唐津病院</t>
  </si>
  <si>
    <t>0952-24-2171</t>
  </si>
  <si>
    <t>佐賀県佐賀市嘉瀬町大字中原 400</t>
  </si>
  <si>
    <t>佐賀県医療センター好生館</t>
  </si>
  <si>
    <t>0952-45-1521</t>
  </si>
  <si>
    <t>佐賀県佐賀市川副町大字早津江 265-2</t>
  </si>
  <si>
    <t>医療法人源勇会 枝國医院</t>
  </si>
  <si>
    <t>0952-23-2171</t>
  </si>
  <si>
    <t>佐賀県佐賀市嘉瀬町中原 1922-2</t>
  </si>
  <si>
    <t>医療法人仁和会 小池病院</t>
  </si>
  <si>
    <t>0942-38-3333</t>
  </si>
  <si>
    <t>福岡県久留米市宮ノ陣 3-3-8</t>
  </si>
  <si>
    <t>古賀病院21</t>
  </si>
  <si>
    <t>0946-23-0077</t>
  </si>
  <si>
    <t>福岡県朝倉市来春 422-1</t>
  </si>
  <si>
    <t>朝倉医師会病院</t>
  </si>
  <si>
    <t>0944-53-2488</t>
  </si>
  <si>
    <t>福岡県大牟田市田隈810</t>
  </si>
  <si>
    <t>福岡県済生会大牟田病院</t>
  </si>
  <si>
    <t>0944-53-1061</t>
  </si>
  <si>
    <t>福岡県大牟田市宝坂町 2-19-1</t>
  </si>
  <si>
    <t>大牟田市立病院</t>
  </si>
  <si>
    <t>0944-54-3228</t>
  </si>
  <si>
    <t>福岡県大牟田市明治町3丁目8-7</t>
  </si>
  <si>
    <t>医療法人メディカルキューブ 平井外科産婦人科</t>
  </si>
  <si>
    <t>0943-23-4131</t>
  </si>
  <si>
    <t>福岡県八女市大字高塚 540-2</t>
  </si>
  <si>
    <t>公立八女総合病院</t>
  </si>
  <si>
    <t>0942-38-2222</t>
  </si>
  <si>
    <t>福岡県久留米市天神町 120</t>
  </si>
  <si>
    <t>社会医療法人天神会 新古賀病院</t>
  </si>
  <si>
    <t>0942-35-2485</t>
  </si>
  <si>
    <t>福岡県久留米市天神町 106-1</t>
  </si>
  <si>
    <t>社会医療法人天神会 新古賀クリニック</t>
  </si>
  <si>
    <t>0944-32-2291</t>
  </si>
  <si>
    <t>福岡県三潴郡大木町八町牟田481</t>
  </si>
  <si>
    <t>よこやま外科乳腺クリニック</t>
  </si>
  <si>
    <t>0942-33-1211</t>
  </si>
  <si>
    <t>福岡県久留米市櫛原町 21</t>
  </si>
  <si>
    <t xml:space="preserve">独立行政法人地域医療機能推進機構 久留米総合病院 </t>
  </si>
  <si>
    <t>0942-31-7566</t>
  </si>
  <si>
    <t>福岡県久留米市旭町 67</t>
  </si>
  <si>
    <t>久留米大学病院</t>
  </si>
  <si>
    <t>0947-44-0460</t>
  </si>
  <si>
    <t>福岡県田川市上本町 10-18</t>
  </si>
  <si>
    <t>社会保険　田川病院</t>
  </si>
  <si>
    <t>0949-26-2311</t>
  </si>
  <si>
    <t>福岡県直方市感田５２３－５</t>
  </si>
  <si>
    <t>独立行政法人地域医療機能推進機構 福岡ゆたか中央病院</t>
  </si>
  <si>
    <t>福岡県直方市大字感田 523-5</t>
  </si>
  <si>
    <t>健康保険 健康保険 直方中央病院</t>
  </si>
  <si>
    <t>0948-22-3800</t>
  </si>
  <si>
    <t>福岡県飯塚市芳雄町 3-83</t>
  </si>
  <si>
    <t>飯塚病院</t>
  </si>
  <si>
    <t>0948-28-1401</t>
  </si>
  <si>
    <t>福岡県飯塚市菰田西 2-1-21</t>
  </si>
  <si>
    <t>さい医院</t>
  </si>
  <si>
    <t>092-891-2511</t>
  </si>
  <si>
    <t>福岡県福岡市西区石丸 3-2-1</t>
  </si>
  <si>
    <t>社会医療法人財団白十字会 白十字病院</t>
  </si>
  <si>
    <t>092-836-9502</t>
  </si>
  <si>
    <t>福岡県福岡市西区内浜1-1-5</t>
  </si>
  <si>
    <t>しぶた乳腺クリニック</t>
  </si>
  <si>
    <t>092-921-1011</t>
  </si>
  <si>
    <t>福岡県筑紫野市俗明院1-1-1</t>
  </si>
  <si>
    <t>福岡大学筑紫病院</t>
  </si>
  <si>
    <t>092-573-6622</t>
  </si>
  <si>
    <t>福岡県春日市須玖北 4-5</t>
  </si>
  <si>
    <t>福岡徳洲会病院</t>
  </si>
  <si>
    <t>092-641-2761</t>
  </si>
  <si>
    <t>福岡県福岡市博多区千代 5-18-1</t>
  </si>
  <si>
    <t>公益社団法人福岡医療団 千鳥橋病院</t>
  </si>
  <si>
    <t>092-642-5441</t>
  </si>
  <si>
    <t>福岡県福岡市東区馬出 3-1-1</t>
  </si>
  <si>
    <t>九州大学病院</t>
  </si>
  <si>
    <t>092-632-3333</t>
  </si>
  <si>
    <t>福岡県福岡市東区箱崎 7-7-27</t>
  </si>
  <si>
    <t>医療法人 貝塚病院</t>
  </si>
  <si>
    <t>092-632-1111</t>
  </si>
  <si>
    <t>福岡県福岡市博多区吉塚本町 13-1</t>
  </si>
  <si>
    <t>福岡市民病院</t>
  </si>
  <si>
    <t>0940-37-1188</t>
  </si>
  <si>
    <t>福岡県宗像市田熊 5-5-3</t>
  </si>
  <si>
    <t>宗像医師会病院</t>
  </si>
  <si>
    <t>092-943-2331</t>
  </si>
  <si>
    <t>福岡県古賀市千鳥 1-1-1</t>
  </si>
  <si>
    <t>独立行政法人 国立病院機構 福岡東医療センター</t>
  </si>
  <si>
    <t>092-621-2802</t>
  </si>
  <si>
    <t>福岡県糟屋郡志免町別府北二丁目12番1号</t>
  </si>
  <si>
    <t>社会保険仲原病院</t>
  </si>
  <si>
    <t>092-541-3231</t>
  </si>
  <si>
    <t>福岡県福岡市南区野多目 3-1-1</t>
  </si>
  <si>
    <t>独立行政法人 国立病院機構 九州がんセンター</t>
  </si>
  <si>
    <t>092-852-0700</t>
  </si>
  <si>
    <t>福岡県福岡市中央区地行浜 1-8-1</t>
  </si>
  <si>
    <t>独立行政法人 国立病院機構 九州医療センター</t>
  </si>
  <si>
    <t>092-721-0831</t>
  </si>
  <si>
    <t>福岡県福岡市中央区長浜3-3-1</t>
  </si>
  <si>
    <t>国家公務員共済組合連合会 浜の町病院</t>
  </si>
  <si>
    <t>092-741-2626</t>
  </si>
  <si>
    <t>福岡県福岡市中央区笹丘 1-28-25</t>
  </si>
  <si>
    <t>医療法人財団博愛会 博愛会病院</t>
  </si>
  <si>
    <t>092-522-5411</t>
  </si>
  <si>
    <t>福岡県福岡市中央区平尾 2-21-16</t>
  </si>
  <si>
    <t>医療法人にゅうわ会 及川病院</t>
  </si>
  <si>
    <t>092-731-2345</t>
  </si>
  <si>
    <t>福岡県福岡市中央区渡辺通 1-12-11</t>
  </si>
  <si>
    <t>医療法人社団広仁会 広瀬病院</t>
  </si>
  <si>
    <t>093-761-3936</t>
  </si>
  <si>
    <t>福岡県北九州市若松区浜町1-17-1</t>
  </si>
  <si>
    <t>北九州市立若松病院</t>
  </si>
  <si>
    <t>093-614-2101</t>
  </si>
  <si>
    <t>福岡県北九州市八幡西区大平 3-14-7</t>
  </si>
  <si>
    <t>大平メディカルケア病院</t>
  </si>
  <si>
    <t>093-643-2633</t>
  </si>
  <si>
    <t>福岡県北九州市八幡西区東王子町 13-1</t>
  </si>
  <si>
    <t>三菱化学株式会社黒崎事業所附属病院</t>
  </si>
  <si>
    <t>093-672-3111</t>
  </si>
  <si>
    <t>福岡県北九州市八幡東区春の町1-1-1</t>
  </si>
  <si>
    <t>製鉄記念八幡病院</t>
  </si>
  <si>
    <t>093-662-5211</t>
  </si>
  <si>
    <t>福岡県北九州市八幡東区春の町 5-9-27</t>
  </si>
  <si>
    <t>恩賜財団 福岡県済生会八幡総合病院</t>
  </si>
  <si>
    <t>093-871-5421</t>
  </si>
  <si>
    <t>福岡県北九州市戸畑区沢見2-5-1</t>
  </si>
  <si>
    <t>社会医療法人共愛会 戸畑共立病院</t>
  </si>
  <si>
    <t>093-571-1031</t>
  </si>
  <si>
    <t>福岡県北九州市小倉北区金田1-3-1</t>
  </si>
  <si>
    <t>国家公務員共済組合連合会 新小倉病院</t>
  </si>
  <si>
    <t>093-511-2000</t>
  </si>
  <si>
    <t>福岡県北九州市小倉北区浅野3-2-1</t>
  </si>
  <si>
    <t>小倉記念病院</t>
  </si>
  <si>
    <t>093-921-8881</t>
  </si>
  <si>
    <t>福岡県北九州市小倉南区春ヶ丘10-1</t>
  </si>
  <si>
    <t>独立行政法人 国立病院機構 小倉医療センター</t>
  </si>
  <si>
    <t>093-471-1121</t>
  </si>
  <si>
    <t>福岡県北九州市小倉南区曽根北町1番1号</t>
  </si>
  <si>
    <t>九州労災病院</t>
  </si>
  <si>
    <t>0949-22-1215</t>
  </si>
  <si>
    <t>福岡県直方市大字山部 765-1</t>
  </si>
  <si>
    <t>社会保険筑豊病院</t>
  </si>
  <si>
    <t>0898-47-2500</t>
  </si>
  <si>
    <t>愛媛県今治市喜田村 7-1-6</t>
  </si>
  <si>
    <t>社会福祉法人恩賜財団 済生会今治病院</t>
  </si>
  <si>
    <t>0896-58-3515</t>
  </si>
  <si>
    <t>愛媛県四国中央市川之江町 2233</t>
  </si>
  <si>
    <t>公立学校共済組合 四国中央病院</t>
  </si>
  <si>
    <t>0896-58-2222</t>
  </si>
  <si>
    <t>愛媛県四国中央市上分町 732-1</t>
  </si>
  <si>
    <t>医療法人綮愛会 石川病院</t>
  </si>
  <si>
    <t>0895-25-1111</t>
  </si>
  <si>
    <t>愛媛県宇和島市御殿町 1-1</t>
  </si>
  <si>
    <t>市立宇和島病院</t>
  </si>
  <si>
    <t>0895-22-5616</t>
  </si>
  <si>
    <t>愛媛県宇和島市賀古町 2-1-37</t>
  </si>
  <si>
    <t>JCHO宇和島病院</t>
  </si>
  <si>
    <t>0898-23-2000</t>
  </si>
  <si>
    <t>愛媛県今治市宮下町 1-1-21</t>
  </si>
  <si>
    <t>社会医療法人真泉会 今治第一病院</t>
  </si>
  <si>
    <t>0897-56-0300</t>
  </si>
  <si>
    <t>愛媛県西条市朔日市 804</t>
  </si>
  <si>
    <t>西条中央病院</t>
  </si>
  <si>
    <t>0897-37-7111</t>
  </si>
  <si>
    <t>愛媛県新居浜市王子町 3-1</t>
  </si>
  <si>
    <t>住友別子病院</t>
  </si>
  <si>
    <t>089-964-5111</t>
  </si>
  <si>
    <t>愛媛県東温市志津川454</t>
  </si>
  <si>
    <t>愛媛大学医学部附属病院</t>
  </si>
  <si>
    <t>089-999-1111</t>
  </si>
  <si>
    <t>愛媛県松山市南梅本町甲 160</t>
  </si>
  <si>
    <t>独立行政法人 国立病院機構 四国がんセンタ－</t>
  </si>
  <si>
    <t>089-924-1111</t>
  </si>
  <si>
    <t>愛媛県松山市文京町 1</t>
  </si>
  <si>
    <t>松山赤十字病院</t>
  </si>
  <si>
    <t>089-913-7007</t>
  </si>
  <si>
    <t>愛媛県松山市勝山町2-9-10</t>
  </si>
  <si>
    <t>乳腺クリニック・道後</t>
  </si>
  <si>
    <t>089-943-1151</t>
  </si>
  <si>
    <t>愛媛県松山市大手町 2-6-5</t>
  </si>
  <si>
    <t>一般財団法人永頼会 松山市民病院</t>
  </si>
  <si>
    <t>089-947-1111</t>
  </si>
  <si>
    <t>愛媛県松山市春日町 83</t>
  </si>
  <si>
    <t>愛媛県立中央病院</t>
  </si>
  <si>
    <t>0880-66-2222</t>
  </si>
  <si>
    <t>高知県宿毛市山奈町芳奈 3-1</t>
  </si>
  <si>
    <t>高知県立幡多けんみん病院</t>
  </si>
  <si>
    <t>088-866-5811</t>
  </si>
  <si>
    <t>高知県南国市岡豊町小蓮 185-1</t>
  </si>
  <si>
    <t>高知大学医学部附属病院</t>
  </si>
  <si>
    <t>088-837-3000</t>
  </si>
  <si>
    <t>高知県高知市池2125-1</t>
  </si>
  <si>
    <t>高知県･高知市病院企業団立 高知医療センター</t>
  </si>
  <si>
    <t>088-883-6868</t>
  </si>
  <si>
    <t>高知県高知市札場 12-10</t>
  </si>
  <si>
    <t>医療法人多喜会 伊藤外科乳腺クリニック</t>
  </si>
  <si>
    <t>088-822-7211</t>
  </si>
  <si>
    <t>高知県高知市大膳町37番地</t>
  </si>
  <si>
    <t>社会医療法人　仁生会 細木病院</t>
  </si>
  <si>
    <t>088-844-3301</t>
  </si>
  <si>
    <t>高知県高知市若草町 15-45</t>
  </si>
  <si>
    <t>やまかわ乳腺クリニック</t>
  </si>
  <si>
    <t>088-844-3111</t>
  </si>
  <si>
    <t>高知県高知市朝倉西町 1-2-25</t>
  </si>
  <si>
    <t>独立行政法人 国立病院機構 高知病院</t>
  </si>
  <si>
    <t>088-843-1501</t>
  </si>
  <si>
    <t>高知県高知市神田 317-12</t>
  </si>
  <si>
    <t>地域医療機能推進機構　高知西病院</t>
  </si>
  <si>
    <t>0888-22-6111</t>
  </si>
  <si>
    <t>高知県高知市丸ﾉ内 1-7-45</t>
  </si>
  <si>
    <t>高知市立市民病院</t>
  </si>
  <si>
    <t>088-672-1171</t>
  </si>
  <si>
    <t>徳島県板野郡板野町大寺字大向北1-1</t>
  </si>
  <si>
    <t>独立行政法人 国立病院機構 東徳島医療センター</t>
  </si>
  <si>
    <t>0883-26-2222</t>
  </si>
  <si>
    <t>徳島県吉野川市鴨島町知恵島字西知恵島120</t>
  </si>
  <si>
    <t>徳島県厚生農業協同組合連合会 吉野川医療センター</t>
  </si>
  <si>
    <t>0884-22-1313</t>
  </si>
  <si>
    <t>徳島県阿南市宝田町川原2</t>
  </si>
  <si>
    <t>徳島県厚生農業協同組合連合会 阿南中央病院</t>
  </si>
  <si>
    <t>088-631-7151</t>
  </si>
  <si>
    <t>徳島県徳島市蔵本町 1-10-3</t>
  </si>
  <si>
    <t>徳島県立中央病院</t>
  </si>
  <si>
    <t>0886-31-3111</t>
  </si>
  <si>
    <t>徳島県徳島市蔵本町 2-50-1</t>
  </si>
  <si>
    <t>徳島大学病院</t>
  </si>
  <si>
    <t>088-622-5121</t>
  </si>
  <si>
    <t>徳島県徳島市北常三島町 2-34</t>
  </si>
  <si>
    <t>徳島市民病院</t>
  </si>
  <si>
    <t>0886-33-8484</t>
  </si>
  <si>
    <t>徳島県徳島市中島田町 4-7-7</t>
  </si>
  <si>
    <t>とくしまブレストケアクリニック</t>
  </si>
  <si>
    <t>0877-23-3111</t>
  </si>
  <si>
    <t>香川県丸亀市城東町 3-3-1</t>
  </si>
  <si>
    <t>独立行政法人労働者健康安全機構 香川労災病院</t>
  </si>
  <si>
    <t>087-867-0205</t>
  </si>
  <si>
    <t>香川県高松市多肥下町 365-9</t>
  </si>
  <si>
    <t>医療法人社団　一歩一景会 たけべ乳腺外科クリニック</t>
  </si>
  <si>
    <t>087-881-5100</t>
  </si>
  <si>
    <t>香川県高松市郷東町 587-1</t>
  </si>
  <si>
    <t>香川県立がん検診センター</t>
  </si>
  <si>
    <t>087-841-9141</t>
  </si>
  <si>
    <t>香川県高松市屋島西町 2105-17</t>
  </si>
  <si>
    <t>ＪＡ香川県厚生連 屋島総合病院</t>
  </si>
  <si>
    <t>087-811-3333</t>
  </si>
  <si>
    <t>香川県高松市朝日町１丁目２－１</t>
  </si>
  <si>
    <t>香川県立中央病院</t>
  </si>
  <si>
    <t>087-831-1701</t>
  </si>
  <si>
    <t>香川県高松市観光町 588-8</t>
  </si>
  <si>
    <t>医療法人和広会 伊達病院</t>
  </si>
  <si>
    <t>083-262-2300</t>
  </si>
  <si>
    <t>山口県下関市安岡町 8-5-1</t>
  </si>
  <si>
    <t>山口県済生会下関総合病院</t>
  </si>
  <si>
    <t>0836-51-5111</t>
  </si>
  <si>
    <t>山口県宇部市今村北3丁目7-18</t>
  </si>
  <si>
    <t>医療法人聖比留会 セントヒル病院</t>
  </si>
  <si>
    <t>0836-51-9338</t>
  </si>
  <si>
    <t>山口県宇部市西岐波 750</t>
  </si>
  <si>
    <t>宇部中央病院</t>
  </si>
  <si>
    <t>0836-65-2200</t>
  </si>
  <si>
    <t>山口県山口市阿知須 4841-1</t>
  </si>
  <si>
    <t>医療法人協愛会 阿知須共立病院</t>
  </si>
  <si>
    <t>083-972-0333</t>
  </si>
  <si>
    <t>山口県山口市小郡下郷 862-3</t>
  </si>
  <si>
    <t>山口県厚生農業協同組合連合会 小郡第一総合病院</t>
  </si>
  <si>
    <t>083-901-6111</t>
  </si>
  <si>
    <t>山口県山口市緑町 2-11</t>
  </si>
  <si>
    <t>済生会山口総合病院</t>
  </si>
  <si>
    <t>083-257-7767</t>
  </si>
  <si>
    <t>山口県下関市有冨 167-2</t>
  </si>
  <si>
    <t>医療法人社団 下関さくらクリニック</t>
  </si>
  <si>
    <t>083-231-4111</t>
  </si>
  <si>
    <t>山口県下関市向洋町 1-13-1</t>
  </si>
  <si>
    <t>下関市立市民病院</t>
  </si>
  <si>
    <t>0835-22-4411</t>
  </si>
  <si>
    <t>山口県防府市大崎 10077</t>
  </si>
  <si>
    <t>山口県立総合医療センター</t>
  </si>
  <si>
    <t>0835-25-8488</t>
  </si>
  <si>
    <t>山口県防府市石が口 1-3-24</t>
  </si>
  <si>
    <t>倉田皮ふ科・乳腺科</t>
  </si>
  <si>
    <t>0833-72-0676</t>
  </si>
  <si>
    <t>山口県光市島田2丁目22-16</t>
  </si>
  <si>
    <t>光中央病院</t>
  </si>
  <si>
    <t>0827-41-0177</t>
  </si>
  <si>
    <t>山口県岩国市錦見 7-15-7</t>
  </si>
  <si>
    <t>医療法人 錦病院</t>
  </si>
  <si>
    <t>0827-34-1000</t>
  </si>
  <si>
    <t>山口県岩国市愛宕町１丁目１番１号</t>
  </si>
  <si>
    <t>独立行政法人 国立病院機構 岩国医療センター</t>
  </si>
  <si>
    <t>082-423-2176</t>
  </si>
  <si>
    <t>広島県東広島市西条町寺家 513</t>
  </si>
  <si>
    <t>独立行政法人 国立病院機構 東広島医療センター</t>
  </si>
  <si>
    <t>0829-36-3111</t>
  </si>
  <si>
    <t>広島県廿日市市地御前 1-3-3</t>
  </si>
  <si>
    <t>JA広島総合病院</t>
  </si>
  <si>
    <t>0823-22-2111</t>
  </si>
  <si>
    <t>広島県呉市西中央 2-3-28</t>
  </si>
  <si>
    <t>国立公務員共済組合連合会 呉共済病院</t>
  </si>
  <si>
    <t>0823-72-7171</t>
  </si>
  <si>
    <t>広島県呉市広多賀谷 1-5-1</t>
  </si>
  <si>
    <t>中国労災病院</t>
  </si>
  <si>
    <t>0823-22-3111</t>
  </si>
  <si>
    <t>広島県呉市青山町 3-1</t>
  </si>
  <si>
    <t>独立行政法人 国立病院機構 呉医療ｾﾝﾀｰ･中国がんセンター</t>
  </si>
  <si>
    <t>082-565-5000</t>
  </si>
  <si>
    <t>広島県安芸郡府中町青崎南 2-15</t>
  </si>
  <si>
    <t>マツダ株式会社 マツダ病院</t>
  </si>
  <si>
    <t>082-257-5869</t>
  </si>
  <si>
    <t>広島県広島市南区霞 1-2-3</t>
  </si>
  <si>
    <t>広島大学病院</t>
  </si>
  <si>
    <t>082-291-2102</t>
  </si>
  <si>
    <t>広島県広島市西区観音新町 4-6-20</t>
  </si>
  <si>
    <t>広島三菱病院</t>
  </si>
  <si>
    <t>082-259-3610</t>
  </si>
  <si>
    <t>広島県広島市南区松原町９－１ 福屋広島駅前店８F</t>
  </si>
  <si>
    <t>ひろしま駅前乳腺クリニック</t>
  </si>
  <si>
    <t>082-262-1173</t>
  </si>
  <si>
    <t>広島県広島市東区二葉の里 3-1-36</t>
  </si>
  <si>
    <t>広島鉄道病院</t>
  </si>
  <si>
    <t>082-884-2566</t>
  </si>
  <si>
    <t>広島県安芸郡坂町北新地 2-3-10</t>
  </si>
  <si>
    <t>済生会広島病院</t>
  </si>
  <si>
    <t>082-815-5211</t>
  </si>
  <si>
    <t>広島県広島市安佐北区亀山南 1-2-1</t>
  </si>
  <si>
    <t xml:space="preserve">広島市立北部医療センター安佐市民病院
</t>
  </si>
  <si>
    <t>082-875-1111</t>
  </si>
  <si>
    <t>広島県広島市安佐南区祇園 2-42-14</t>
  </si>
  <si>
    <t>医療法人 メディカルパーク野村病院</t>
  </si>
  <si>
    <t>082-879-1111</t>
  </si>
  <si>
    <t>広島県広島市安佐南区中須2丁目20-20</t>
  </si>
  <si>
    <t>広島共立病院</t>
  </si>
  <si>
    <t>082-241-3111</t>
  </si>
  <si>
    <t>広島県広島市中区千田町 1-9-6</t>
  </si>
  <si>
    <t>広島赤十字･原爆病院</t>
  </si>
  <si>
    <t>082-221-2291</t>
  </si>
  <si>
    <t>広島県広島市中区基町 7-33</t>
  </si>
  <si>
    <t>地方独立行政法人　広島市立病院機構 広島市立広島市民病院</t>
  </si>
  <si>
    <t>082-292-1271</t>
  </si>
  <si>
    <t>広島県広島市中区本川町 1-4-3</t>
  </si>
  <si>
    <t>国家公務員共済組合連合会 広島記念病院</t>
  </si>
  <si>
    <t>082-240-6122</t>
  </si>
  <si>
    <t>広島県広島市中区本通8-23 本通ヒルズ7階</t>
  </si>
  <si>
    <t>ひがき乳腺クリニック</t>
  </si>
  <si>
    <t>0824-65-0101</t>
  </si>
  <si>
    <t>広島県三次市東酒屋 10531</t>
  </si>
  <si>
    <t>市立三次中央病院</t>
  </si>
  <si>
    <t>0846-22-0724</t>
  </si>
  <si>
    <t>広島県竹原市竹原町 3554</t>
  </si>
  <si>
    <t>医療法人 かわの医院</t>
  </si>
  <si>
    <t>0848-64-8111</t>
  </si>
  <si>
    <t>広島県三原市東町 2-7-1</t>
  </si>
  <si>
    <t>三原赤十字病院</t>
  </si>
  <si>
    <t>0848-62-3113</t>
  </si>
  <si>
    <t>広島県三原市宮浦 1-15-1</t>
  </si>
  <si>
    <t>三原市医師会病院</t>
  </si>
  <si>
    <t>0848-22-8111</t>
  </si>
  <si>
    <t>広島県尾道市平原一丁目10番23号</t>
  </si>
  <si>
    <t>広島県厚生農業協同組合連合会 尾道総合病院</t>
  </si>
  <si>
    <t>084-941-5151</t>
  </si>
  <si>
    <t>広島県福山市蔵王町 5-23-1</t>
  </si>
  <si>
    <t>福山市民病院</t>
  </si>
  <si>
    <t>0849-41-0665</t>
  </si>
  <si>
    <t>広島県福山市引野町 5-9-21</t>
  </si>
  <si>
    <t>福山回生病院</t>
  </si>
  <si>
    <t>084-945-3106</t>
  </si>
  <si>
    <t>広島県福山市大門町津之下 1844</t>
  </si>
  <si>
    <t>日本鋼管福山病院</t>
  </si>
  <si>
    <t>084-922-2445</t>
  </si>
  <si>
    <t>広島県福山市沖野上町 4-3-26</t>
  </si>
  <si>
    <t>うだ胃腸科内科外科クリニック</t>
  </si>
  <si>
    <t>0849-21-0035</t>
  </si>
  <si>
    <t>広島県福山市三吉町南 2-11-25</t>
  </si>
  <si>
    <t>福山市医師会総合健診センター</t>
  </si>
  <si>
    <t>084-970-2121</t>
  </si>
  <si>
    <t>広島県福山市御幸町大字上岩成148-13</t>
  </si>
  <si>
    <t>公立学校共済組合 中国中央病院</t>
  </si>
  <si>
    <t>岡山県真庭市落合垂水 251</t>
  </si>
  <si>
    <t>医療法人井口会総合病院 落合病院</t>
  </si>
  <si>
    <t>0865-67-0211</t>
  </si>
  <si>
    <t>岡山県笠岡市横島 1945</t>
  </si>
  <si>
    <t>笠岡第一病院</t>
  </si>
  <si>
    <t>086-444-3211</t>
  </si>
  <si>
    <t>岡山県倉敷市水島南春日町 1-1</t>
  </si>
  <si>
    <t>水島協同病院</t>
  </si>
  <si>
    <t>086-422-0210</t>
  </si>
  <si>
    <t>岡山県倉敷市美和 1-1-1</t>
  </si>
  <si>
    <t>公益財団法人大原記念倉敷中央医療機構 倉敷中央病院</t>
  </si>
  <si>
    <t>086-422-2111</t>
  </si>
  <si>
    <t>岡山県倉敷市白楽町 250</t>
  </si>
  <si>
    <t>一般財団法人 倉敷成人病センター</t>
  </si>
  <si>
    <t>086-424-1000</t>
  </si>
  <si>
    <t>岡山県倉敷市老松町 5-3-10</t>
  </si>
  <si>
    <t>倉敷第一病院</t>
  </si>
  <si>
    <t>0868-21-8111</t>
  </si>
  <si>
    <t>岡山県津山市川崎 1756</t>
  </si>
  <si>
    <t>津山中央病院</t>
  </si>
  <si>
    <t>086-262-0131</t>
  </si>
  <si>
    <t>岡山県岡山市南区築港緑町 1-10-25</t>
  </si>
  <si>
    <t>労働者健康安全j機構 岡山労災病院</t>
  </si>
  <si>
    <t>086-294-9911</t>
  </si>
  <si>
    <t>岡山県岡山市北区田益 1711-1</t>
  </si>
  <si>
    <t>独立行政法人国立病院機構 岡山医療センター</t>
  </si>
  <si>
    <t>086-462-1111</t>
  </si>
  <si>
    <t>岡山県倉敷市松島 577</t>
  </si>
  <si>
    <t>川崎医科大学附属病院</t>
  </si>
  <si>
    <t>086-223-7151</t>
  </si>
  <si>
    <t>岡山県岡山市北区鹿田町 2-5-1</t>
  </si>
  <si>
    <t>岡山大学病院</t>
  </si>
  <si>
    <t>086-737-3000</t>
  </si>
  <si>
    <t>岡山県岡山市北区北長瀬表町3丁目20-1</t>
  </si>
  <si>
    <t>岡山市立市民病院</t>
  </si>
  <si>
    <t>086-252-2211</t>
  </si>
  <si>
    <t>岡山県岡山市北区国体町2-25</t>
  </si>
  <si>
    <t>岡山済生会総合病院</t>
  </si>
  <si>
    <t>086-241-6888</t>
  </si>
  <si>
    <t>岡山県岡山市北区大元 1-1-5</t>
  </si>
  <si>
    <t>医療法人天声会 おおもと病院</t>
  </si>
  <si>
    <t>086-252-3221</t>
  </si>
  <si>
    <t>岡山県岡山市北区伊島北町6-3</t>
  </si>
  <si>
    <t>社会医療法人鴻仁会 岡山中央病院</t>
  </si>
  <si>
    <t>0856-22-1480</t>
  </si>
  <si>
    <t>島根県益田市乙吉町イ 103-1</t>
  </si>
  <si>
    <t>益田赤十字病院</t>
  </si>
  <si>
    <t>0855-54-0101</t>
  </si>
  <si>
    <t>島根県江津市江津町１０１６ー３７</t>
  </si>
  <si>
    <t>島根県済生会江津総合病院</t>
  </si>
  <si>
    <t>0852-60-8000</t>
  </si>
  <si>
    <t>島根県松江市乃白町 32-1</t>
  </si>
  <si>
    <t>松江市立病院</t>
  </si>
  <si>
    <t>0852-23-1000</t>
  </si>
  <si>
    <t>島根県松江市灘町 101</t>
  </si>
  <si>
    <t>松江市民病院</t>
  </si>
  <si>
    <t>0852-24-2111</t>
  </si>
  <si>
    <t>島根県松江市母衣町 200</t>
  </si>
  <si>
    <t>松江赤十字病院</t>
  </si>
  <si>
    <t>0859-38-6737</t>
  </si>
  <si>
    <t>鳥取県米子市西町 36-1</t>
  </si>
  <si>
    <t>鳥取大学医学部附属病院</t>
  </si>
  <si>
    <t>0859-29-1100</t>
  </si>
  <si>
    <t>鳥取県米子市両三柳 1880</t>
  </si>
  <si>
    <t>社会医療法人同愛会 博愛病院</t>
  </si>
  <si>
    <t>0859-33-7111</t>
  </si>
  <si>
    <t>鳥取県米子市車尾 4-17-1</t>
  </si>
  <si>
    <t>独立行政法人 国立病院機構 米子医療センター</t>
  </si>
  <si>
    <t>0858-22-8181</t>
  </si>
  <si>
    <t>鳥取県倉吉市東昭和町 150</t>
  </si>
  <si>
    <t>鳥取県立厚生病院</t>
  </si>
  <si>
    <t>0857-24-8111</t>
  </si>
  <si>
    <t>鳥取県鳥取市尚徳町 117</t>
  </si>
  <si>
    <t>鳥取赤十字病院</t>
  </si>
  <si>
    <t>0857-26-2271</t>
  </si>
  <si>
    <t>鳥取県鳥取市江津 730</t>
  </si>
  <si>
    <t>鳥取県立中央病院</t>
  </si>
  <si>
    <t>0795-28-3773</t>
  </si>
  <si>
    <t>兵庫県西脇市黒田庄町高313番地</t>
  </si>
  <si>
    <t>社会医療法人社団正峰会 大山病院</t>
  </si>
  <si>
    <t>0795-22-0111</t>
  </si>
  <si>
    <t>兵庫県西脇市下戸田652-1</t>
  </si>
  <si>
    <t>西脇市立西脇病院</t>
  </si>
  <si>
    <t>0794-32-3531</t>
  </si>
  <si>
    <t>兵庫県加古川市米田町平津 384-1</t>
  </si>
  <si>
    <t>加古川市民病院</t>
  </si>
  <si>
    <t>079-497-7000</t>
  </si>
  <si>
    <t>兵庫県加古川市神野町神野 203</t>
  </si>
  <si>
    <t>兵庫県立加古川医療センター</t>
  </si>
  <si>
    <t>079-438-0621</t>
  </si>
  <si>
    <t>兵庫県加古川市神野町西条1545-1</t>
  </si>
  <si>
    <t>一般財団法人甲南会 甲南加古川病院</t>
  </si>
  <si>
    <t>0794-88-8800</t>
  </si>
  <si>
    <t>兵庫県小野市市場町926-250</t>
  </si>
  <si>
    <t>北播磨総合医療センター</t>
  </si>
  <si>
    <t>0794-63-2020</t>
  </si>
  <si>
    <t>兵庫県小野市中町 323</t>
  </si>
  <si>
    <t>市立小野市民病院</t>
  </si>
  <si>
    <t>078-936-1101</t>
  </si>
  <si>
    <t>兵庫県明石市大久保町八木743-33</t>
  </si>
  <si>
    <t>社会医療法人愛仁会 明石医療センター</t>
  </si>
  <si>
    <t>078-929-1151</t>
  </si>
  <si>
    <t>兵庫県明石市北王子町 13-70</t>
  </si>
  <si>
    <t>兵庫県立がんセンター</t>
  </si>
  <si>
    <t>078-912-2323</t>
  </si>
  <si>
    <t>兵庫県明石市鷹匠町 1-33</t>
  </si>
  <si>
    <t>地方独立行政法人 明石市立市民病院</t>
  </si>
  <si>
    <t>079-294-2251</t>
  </si>
  <si>
    <t>兵庫県姫路市下手野 1-12-1</t>
  </si>
  <si>
    <t>姫路赤十字病院</t>
  </si>
  <si>
    <t>079-225-3211</t>
  </si>
  <si>
    <t>兵庫県姫路市本町 68</t>
  </si>
  <si>
    <t>独立行政法人国立病院機構 姫路医療センター</t>
  </si>
  <si>
    <t>079-283-6101</t>
  </si>
  <si>
    <t>兵庫県姫路市南町11番キャピタルi姫路2F</t>
  </si>
  <si>
    <t>にしはら乳腺クリニック</t>
  </si>
  <si>
    <t>079-265-5111</t>
  </si>
  <si>
    <t>兵庫県姫路市仁豊野 650</t>
  </si>
  <si>
    <t>姫路聖マリア病院</t>
  </si>
  <si>
    <t>079-295-1117</t>
  </si>
  <si>
    <t>兵庫県姫路市下手野３－３－２７</t>
  </si>
  <si>
    <t>医療法人社団 いしづか乳腺外科クリニック</t>
  </si>
  <si>
    <t>0795-65-8000</t>
  </si>
  <si>
    <t>兵庫県三田市けやき台 3-1-1</t>
  </si>
  <si>
    <t>三田市民病院</t>
  </si>
  <si>
    <t>079-662-5555</t>
  </si>
  <si>
    <t>兵庫県養父市八鹿町八鹿 1878-1</t>
  </si>
  <si>
    <t>公立八鹿病院</t>
  </si>
  <si>
    <t>079-787-1161</t>
  </si>
  <si>
    <t>兵庫県宝塚市小浜 4-5-1</t>
  </si>
  <si>
    <t>宝塚市立病院</t>
  </si>
  <si>
    <t>072-777-3773</t>
  </si>
  <si>
    <t>兵庫県伊丹市昆陽池 1-100</t>
  </si>
  <si>
    <t>市立伊丹病院</t>
  </si>
  <si>
    <t>072-781-3712</t>
  </si>
  <si>
    <t>兵庫県伊丹市車塚 3-1</t>
  </si>
  <si>
    <t>公立学校共済組合 近畿中央病院</t>
  </si>
  <si>
    <t>0798-47-1767</t>
  </si>
  <si>
    <t>兵庫県西宮市上鳴尾町 4-31</t>
  </si>
  <si>
    <t>医療法人 明和病院</t>
  </si>
  <si>
    <t>0798-64-1515</t>
  </si>
  <si>
    <t>兵庫県西宮市林田町 8-24</t>
  </si>
  <si>
    <t>西宮市立中央病院</t>
  </si>
  <si>
    <t>0798-38-1601</t>
  </si>
  <si>
    <t>兵庫県西宮市神楽町3-20</t>
  </si>
  <si>
    <t>医療法人社団健生会 平井クリニック</t>
  </si>
  <si>
    <t>06-6482-1521</t>
  </si>
  <si>
    <t>兵庫県尼崎市東大物町 1-1-1</t>
  </si>
  <si>
    <t>兵庫県立尼崎病院</t>
  </si>
  <si>
    <t>078-858-1111</t>
  </si>
  <si>
    <t>兵庫県神戸市東灘区向洋町中 2-11</t>
  </si>
  <si>
    <t>一般財団法人甲南会 六甲アイランド甲南病院</t>
  </si>
  <si>
    <t>078-851-8558</t>
  </si>
  <si>
    <t>兵庫県神戸市灘区土山町５－１</t>
  </si>
  <si>
    <t>医療法人若葉会 六甲病院</t>
  </si>
  <si>
    <t>078-705-1108</t>
  </si>
  <si>
    <t>兵庫県神戸市垂水区天ノ下町1-1-256</t>
  </si>
  <si>
    <t>ふくはら乳腺クリニック</t>
  </si>
  <si>
    <t>078-781-7811</t>
  </si>
  <si>
    <t>兵庫県神戸市垂水区学が丘1-21-1</t>
  </si>
  <si>
    <t>一般社団法人　日本海員掖済会
 神戸掖済会病院</t>
  </si>
  <si>
    <t>078-791-0111</t>
  </si>
  <si>
    <t>兵庫県神戸市須磨区西落合 3-1-1</t>
  </si>
  <si>
    <t>独立行政法人 国立病院機構 神戸医療センター</t>
  </si>
  <si>
    <t>078-641-6211</t>
  </si>
  <si>
    <t>兵庫県神戸市長田区久保町 2-4-7</t>
  </si>
  <si>
    <t>神戸協同病院</t>
  </si>
  <si>
    <t>078-576-5251</t>
  </si>
  <si>
    <t>兵庫県神戸市長田区一番町2丁目4</t>
  </si>
  <si>
    <t>神戸市立医療センター西市民病院</t>
  </si>
  <si>
    <t>078-681-6111</t>
  </si>
  <si>
    <t>兵庫県神戸市兵庫区御崎町 1-9-1</t>
  </si>
  <si>
    <t>神戸百年記念病院</t>
  </si>
  <si>
    <t>078-511-3131</t>
  </si>
  <si>
    <t>兵庫県神戸市兵庫区東山町 3-3-1</t>
  </si>
  <si>
    <t>医療法人 川崎病院</t>
  </si>
  <si>
    <t>078-997-2200</t>
  </si>
  <si>
    <t>兵庫県神戸市西区糀台 5-7-1</t>
  </si>
  <si>
    <t>一般財団法人神戸市地域医療振興財団 神戸市立西神戸医療センター</t>
  </si>
  <si>
    <t>078-974-1117</t>
  </si>
  <si>
    <t>兵庫県神戸市西区池上２－４－２</t>
  </si>
  <si>
    <t>伊川谷病院</t>
  </si>
  <si>
    <t>078-981-0161</t>
  </si>
  <si>
    <t>兵庫県神戸市北区有野台 8-4-1</t>
  </si>
  <si>
    <t>神戸アドベンチスト病院</t>
  </si>
  <si>
    <t>078-987-2222</t>
  </si>
  <si>
    <t>兵庫県神戸市北区藤原台中町 5-1-1</t>
  </si>
  <si>
    <t>社会福祉法人恩賜財団 済生会兵庫県病院</t>
  </si>
  <si>
    <t>078-594-2211</t>
  </si>
  <si>
    <t>兵庫県神戸市北区惣山町 2-1-1</t>
  </si>
  <si>
    <t>独立行政法人地域医療機能推進機構 神戸中央病院</t>
  </si>
  <si>
    <t>078-252-0101</t>
  </si>
  <si>
    <t>兵庫県神戸市中央区雲井通 4-1-6</t>
  </si>
  <si>
    <t>医療法人社団伍仁会 神戸アーバン乳腺クリニック</t>
  </si>
  <si>
    <t>078-261-6711</t>
  </si>
  <si>
    <t>兵庫県神戸市中央区脇浜町 1-4-47</t>
  </si>
  <si>
    <t>社会医療法人神鋼記念会 神鋼記念病院</t>
  </si>
  <si>
    <t>078-322-2488</t>
  </si>
  <si>
    <t>兵庫県神戸市中央区三宮町 1-10-1 神戸交通ｾﾝﾀｰﾋﾞﾙ 6F</t>
  </si>
  <si>
    <t>医療法人社団伍人会 岡本クリニック</t>
  </si>
  <si>
    <t>078-302-4321</t>
  </si>
  <si>
    <t>兵庫県神戸市中央区港島南町2-1-1</t>
  </si>
  <si>
    <t>地方独立行政法人神戸市民病院機構 神戸市立医療ｾﾝﾀｰ中央市民病院</t>
  </si>
  <si>
    <t>兵庫県神戸市中央区楠町 7-5-2</t>
  </si>
  <si>
    <t>神戸大学医学部附属病院</t>
  </si>
  <si>
    <t>078-371-3721</t>
  </si>
  <si>
    <t>兵庫県神戸市中央区下山手通 8-2-35</t>
  </si>
  <si>
    <t>医療法人神甲会 隈病院</t>
  </si>
  <si>
    <t>0736-22-0066</t>
  </si>
  <si>
    <t>和歌山県伊都郡かつらぎ町妙寺 219</t>
  </si>
  <si>
    <t>和歌山県立医科大学附属病院紀北分院</t>
  </si>
  <si>
    <t>0736-77-2019</t>
  </si>
  <si>
    <t>和歌山県紀の川市打田 1282</t>
  </si>
  <si>
    <t>公立那賀病院</t>
  </si>
  <si>
    <t>0736-33-5000</t>
  </si>
  <si>
    <t>和歌山県橋本市岸上 18-1</t>
  </si>
  <si>
    <t>医療法人南労会 紀和病院</t>
  </si>
  <si>
    <t>0736-37-1200</t>
  </si>
  <si>
    <t>和歌山県橋本市小峰台 2-8-1</t>
  </si>
  <si>
    <t>橋本市民病院</t>
  </si>
  <si>
    <t>0739-22-5000</t>
  </si>
  <si>
    <t>和歌山県田辺市新庄町 46-70</t>
  </si>
  <si>
    <t>紀南病院</t>
  </si>
  <si>
    <t>0739-26-7050</t>
  </si>
  <si>
    <t>和歌山県田辺市たきない町 27-1</t>
  </si>
  <si>
    <t>独立行政法人 国立病院機構 南和歌山医療センター</t>
  </si>
  <si>
    <t>0739-22-6028</t>
  </si>
  <si>
    <t>和歌山県田辺市上屋敷 2-5-1</t>
  </si>
  <si>
    <t>医療法人洗心会 玉置病院</t>
  </si>
  <si>
    <t>073-441-0615</t>
  </si>
  <si>
    <t>和歌山県和歌山市紀三井寺 811-1</t>
  </si>
  <si>
    <t>公立大学法人 和歌山県立医科大学附属病院</t>
  </si>
  <si>
    <t>073-422-4171</t>
  </si>
  <si>
    <t>和歌山県和歌山市小松原通 4-20</t>
  </si>
  <si>
    <t>日本赤十字社和歌山医療センター</t>
  </si>
  <si>
    <t>073-451-3181</t>
  </si>
  <si>
    <t>和歌山県和歌山市木ノ本 93-1</t>
  </si>
  <si>
    <t>和歌山ろうさい病院</t>
  </si>
  <si>
    <t>073-431-0351</t>
  </si>
  <si>
    <t>和歌山県和歌山市新生町5-37</t>
  </si>
  <si>
    <t>古梅記念病院</t>
  </si>
  <si>
    <t>073-402-3741</t>
  </si>
  <si>
    <t>和歌山県和歌山市東蔵前丁 4 ﾌｧｰｽﾄﾋﾞﾙ 2階</t>
  </si>
  <si>
    <t>中山レディースクリニック</t>
  </si>
  <si>
    <t>073-424-5185</t>
  </si>
  <si>
    <t>和歌山県和歌山市十二番丁 45</t>
  </si>
  <si>
    <t>済生会和歌山病院</t>
  </si>
  <si>
    <t>0743-53-1111</t>
  </si>
  <si>
    <t>奈良県大和郡山市朝日町 1-62</t>
  </si>
  <si>
    <t>独立行政法人地域医療機能推進機構 大和郡山病院</t>
  </si>
  <si>
    <t>0747-54-5000</t>
  </si>
  <si>
    <t>奈良県吉野郡大淀町大字福神8-1</t>
  </si>
  <si>
    <t>南和広域医療企業団 南奈良総合医療センター</t>
  </si>
  <si>
    <t>0744-29-8863</t>
  </si>
  <si>
    <t>奈良県橿原市四条町 840</t>
  </si>
  <si>
    <t>奈良県立医科大学附属病院</t>
  </si>
  <si>
    <t>0744-43-5001</t>
  </si>
  <si>
    <t>奈良県桜井市阿部 323</t>
  </si>
  <si>
    <t>社会福祉法人恩賜財団 済生会中和病院</t>
  </si>
  <si>
    <t>0743-63-5611</t>
  </si>
  <si>
    <t>奈良県天理市三島町 200</t>
  </si>
  <si>
    <t>公益財団法人 天理よろづ相談所病院</t>
  </si>
  <si>
    <t>0743-65-0372</t>
  </si>
  <si>
    <t>奈良県天理市蔵之庄町470-8</t>
  </si>
  <si>
    <t>社会医療法人高清会 高井病院</t>
  </si>
  <si>
    <t>0742-46-6001</t>
  </si>
  <si>
    <t>奈良県奈良市七条西町2丁目897-5</t>
  </si>
  <si>
    <t>奈良県総合医療センター</t>
  </si>
  <si>
    <t>0742-36-1881</t>
  </si>
  <si>
    <t>奈良県奈良市八条 4-643</t>
  </si>
  <si>
    <t>済生会奈良病院</t>
  </si>
  <si>
    <t>0771-72-1221</t>
  </si>
  <si>
    <t>京都府京都市南丹市日吉町保野田ヒノ谷6-1</t>
  </si>
  <si>
    <t>明治国際医療大学附属病院</t>
  </si>
  <si>
    <t>0771-42-2510</t>
  </si>
  <si>
    <t>京都府船井郡八木町大字八木小字 上野 25</t>
  </si>
  <si>
    <t>公立南丹病院</t>
  </si>
  <si>
    <t>0773-62-2510</t>
  </si>
  <si>
    <t>京都府舞鶴市字浜 1035</t>
  </si>
  <si>
    <t>舞鶴共済病院</t>
  </si>
  <si>
    <t>0773-43-2680</t>
  </si>
  <si>
    <t>京都府舞鶴市字行永 2410</t>
  </si>
  <si>
    <t>国立病院機構 舞鶴医療センター</t>
  </si>
  <si>
    <t>京都府舞鶴市字倉谷 427</t>
  </si>
  <si>
    <t>舞鶴赤十字病院</t>
  </si>
  <si>
    <t>0773-75-3320</t>
  </si>
  <si>
    <t>京都府舞鶴市倉谷向ノ丁 1904-10</t>
  </si>
  <si>
    <t>医療法人虹樹会 おおえ乳腺クリニック</t>
  </si>
  <si>
    <t>0773-43-0123</t>
  </si>
  <si>
    <t>京都府綾部市青野町大塚 20-1</t>
  </si>
  <si>
    <t>綾部市立病院</t>
  </si>
  <si>
    <t>0771-25-7313</t>
  </si>
  <si>
    <t>京都府亀岡市篠町篠野田 1-1</t>
  </si>
  <si>
    <t>亀岡市立病院</t>
  </si>
  <si>
    <t>0773-22-2101</t>
  </si>
  <si>
    <t>京都府福知山市厚中町 231</t>
  </si>
  <si>
    <t>市立福知山市民病院</t>
  </si>
  <si>
    <t>0774-72-0235</t>
  </si>
  <si>
    <t>京都府木津川市木津駅前一丁目27番地</t>
  </si>
  <si>
    <t>京都山城総合医療センター</t>
  </si>
  <si>
    <t>075-954-3136</t>
  </si>
  <si>
    <t>京都府長岡京市一文橋 2-31-1</t>
  </si>
  <si>
    <t>医療法人医修会 新河端病院</t>
  </si>
  <si>
    <t>075-955-0111</t>
  </si>
  <si>
    <t>京都府長岡京市下海印寺下内田101番地</t>
  </si>
  <si>
    <t>社会福祉法人恩賜財団 京都済生会病院</t>
  </si>
  <si>
    <t>075-861-2220</t>
  </si>
  <si>
    <t>京都府京都市右京区太秦土本町2番1</t>
  </si>
  <si>
    <t>公益社団法人　京都保健会 京都民医連中央病院</t>
  </si>
  <si>
    <t>075-381-2111</t>
  </si>
  <si>
    <t>京都府京都市西京区桂御所町 1</t>
  </si>
  <si>
    <t>三菱京都病院</t>
  </si>
  <si>
    <t>075-983-0001</t>
  </si>
  <si>
    <t>京都府八幡市男山泉 19</t>
  </si>
  <si>
    <t>社会医療法人　美杉会 男山病院</t>
  </si>
  <si>
    <t>075-641-9161</t>
  </si>
  <si>
    <t>京都府京都市伏見区深草向畑町 1-1</t>
  </si>
  <si>
    <t>独立行政法人国立病院機構 京都医療センター</t>
  </si>
  <si>
    <t>国立京都病院</t>
  </si>
  <si>
    <t>0774-20-1111</t>
  </si>
  <si>
    <t>京都府宇治市槇島町石橋145</t>
  </si>
  <si>
    <t>医療法人徳洲会 宇治徳洲会病院</t>
  </si>
  <si>
    <t>0774-32-6000</t>
  </si>
  <si>
    <t>京都府宇治市五ヶ庄芝ﾉ東 54-2</t>
  </si>
  <si>
    <t>社会福祉法人 宇治病院</t>
  </si>
  <si>
    <t>0774-63-1111</t>
  </si>
  <si>
    <t>京都府京田辺市田辺中央6丁目1-6</t>
  </si>
  <si>
    <t>医療法人社団石鎚会 京都田辺中央病院</t>
  </si>
  <si>
    <t>0774-57-2211</t>
  </si>
  <si>
    <t>京都府城陽市寺田桶尻46-16</t>
  </si>
  <si>
    <t>水田乳腺クリニック</t>
  </si>
  <si>
    <t>0771-53-8100</t>
  </si>
  <si>
    <t>京都府城陽市寺田垣内後43-4</t>
  </si>
  <si>
    <t>医療法人正信会 ほうゆう病院</t>
  </si>
  <si>
    <t>075-595-5810</t>
  </si>
  <si>
    <t>京都府京都市山科区音羽役出町 1-28 吉原ﾋﾞﾙ 1F</t>
  </si>
  <si>
    <t>安井クリニック</t>
  </si>
  <si>
    <t>075-593-4111</t>
  </si>
  <si>
    <t>京都府京都市山科区音羽珍事町 2</t>
  </si>
  <si>
    <t>洛和会 音羽病院</t>
  </si>
  <si>
    <t>075-751-3111</t>
  </si>
  <si>
    <t>京都府京都市左京区聖護院川原町 54</t>
  </si>
  <si>
    <t>京都大学医学部附属病院</t>
  </si>
  <si>
    <t>075-791-8171</t>
  </si>
  <si>
    <t>京都府京都市左京区岩倉花園町 84</t>
  </si>
  <si>
    <t>医療法人社団頌徳会 比叡病院</t>
  </si>
  <si>
    <t>075-781-7151</t>
  </si>
  <si>
    <t>京都府京都市左京区岩倉上蔵町 143</t>
  </si>
  <si>
    <t>医療法人寿尚会 洛陽病院</t>
  </si>
  <si>
    <t>075-561-1121</t>
  </si>
  <si>
    <t>京都府京都市東山区本町 15-749</t>
  </si>
  <si>
    <t>京都第一赤十字病院</t>
  </si>
  <si>
    <t>075-311-5311</t>
  </si>
  <si>
    <t>京都府京都市中京区壬生東高田町 1-2</t>
  </si>
  <si>
    <t>地方独立行政法人京都市立病院機構 京都市立病院</t>
  </si>
  <si>
    <t>075-463-9050</t>
  </si>
  <si>
    <t>京都府京都市北区北野上白梅町 35</t>
  </si>
  <si>
    <t>医療法人 乳腺クリニック児玉外科</t>
  </si>
  <si>
    <t>075-441-6101</t>
  </si>
  <si>
    <t>京都府京都市北区小山下総町 27</t>
  </si>
  <si>
    <t>独立行政法人地域医療機能推進機構 京都鞍馬口医療センター</t>
  </si>
  <si>
    <t>075-491-8559</t>
  </si>
  <si>
    <t>京都府京都市北区小山北上総町 14</t>
  </si>
  <si>
    <t>京都からすま病院</t>
  </si>
  <si>
    <t>075-251-5534</t>
  </si>
  <si>
    <t>京都府京都市上京区河原町通広小路上ル梶井町 465</t>
  </si>
  <si>
    <t>京都府立医科大学附属病院</t>
  </si>
  <si>
    <t>075-231-5171</t>
  </si>
  <si>
    <t>京都府京都市上京区釜座通丸太町 上る春帯町 355-5</t>
  </si>
  <si>
    <t>京都第二赤十字病院</t>
  </si>
  <si>
    <t>075-671-2571</t>
  </si>
  <si>
    <t>京都府京都市南区吉祥院八反田町 32</t>
  </si>
  <si>
    <t>医療法人財団医道会 十条リハビリテーション病院</t>
  </si>
  <si>
    <t>075-361-1351</t>
  </si>
  <si>
    <t>京都府京都市下京区塩小路通西洞院東入東塩小路町841-5</t>
  </si>
  <si>
    <t>康生会 武田病院</t>
  </si>
  <si>
    <t>072-234-2001</t>
  </si>
  <si>
    <t>大阪府堺市中区東山 500-3</t>
  </si>
  <si>
    <t>ベルランド総合病院</t>
  </si>
  <si>
    <t>072-469-3111</t>
  </si>
  <si>
    <t>大阪府泉佐野市りんくう往来北 2-23</t>
  </si>
  <si>
    <t>地方独立行政法人 りんくう総合医療センター</t>
  </si>
  <si>
    <t>072-422-5865</t>
  </si>
  <si>
    <t>大阪府貝塚市堀 3-10-20</t>
  </si>
  <si>
    <t>市立貝塚病院</t>
  </si>
  <si>
    <t>072-445-9915</t>
  </si>
  <si>
    <t>大阪府岸和田市加守町 4-27-1</t>
  </si>
  <si>
    <t>岸和田徳洲会病院</t>
  </si>
  <si>
    <t>072-445-1000</t>
  </si>
  <si>
    <t>大阪府岸和田市額原町 1001</t>
  </si>
  <si>
    <t>市立岸和田市民病院</t>
  </si>
  <si>
    <t>0725-32-5622</t>
  </si>
  <si>
    <t>大阪府泉大津市下条町 16-1</t>
  </si>
  <si>
    <t>泉大津市立病院</t>
  </si>
  <si>
    <t>0725-41-1331</t>
  </si>
  <si>
    <t>大阪府和泉市和気町4丁目5番1号</t>
  </si>
  <si>
    <t>医療法人徳洲会 和泉市立総合医療センター</t>
  </si>
  <si>
    <t>0722-272-1199</t>
  </si>
  <si>
    <t>大阪府堺市西区家原寺町1-1-1</t>
  </si>
  <si>
    <t>地方独立行政法人堺市立病院機構 堺市立総合医療センタ－</t>
  </si>
  <si>
    <t>072-252-3561</t>
  </si>
  <si>
    <t>大阪府堺市北区長曽根町 1179-3</t>
  </si>
  <si>
    <t>独立行政法人労働者健康安全機構 大阪労災病院</t>
  </si>
  <si>
    <t>072-241-0501</t>
  </si>
  <si>
    <t>大阪府堺市堺区協和町4丁465</t>
  </si>
  <si>
    <t>社会医療法人同仁会 耳原総合病院</t>
  </si>
  <si>
    <t>072-299-1120</t>
  </si>
  <si>
    <t>大阪府堺市南区原山台 2-7-1</t>
  </si>
  <si>
    <t>近畿大学医学部堺病院</t>
  </si>
  <si>
    <t>072-366-0221</t>
  </si>
  <si>
    <t>大阪府大阪狭山市大野東 377-2</t>
  </si>
  <si>
    <t>近畿大学病院</t>
  </si>
  <si>
    <t>0721-50-1111</t>
  </si>
  <si>
    <t>大阪府河内長野市古野町 4-11</t>
  </si>
  <si>
    <t>医療法人生登会 寺元記念病院</t>
  </si>
  <si>
    <t>0721-23-7805</t>
  </si>
  <si>
    <t>大阪府富田林市新堂 2204</t>
  </si>
  <si>
    <t>医療法人　宝生会 ＰＬ病院</t>
  </si>
  <si>
    <t>0721-29-1121</t>
  </si>
  <si>
    <t>大阪府富田林市向陽台 1-3-36</t>
  </si>
  <si>
    <t>社会福祉法人恩賜財団 大阪府済生会富田林病院</t>
  </si>
  <si>
    <t>072-958-1000</t>
  </si>
  <si>
    <t>大阪府羽曳野市はびきの 2-8-1</t>
  </si>
  <si>
    <t>医療法人春秋会 城山病院</t>
  </si>
  <si>
    <t>072-939-7031</t>
  </si>
  <si>
    <t>大阪府藤井寺市道明寺 2-7-3</t>
  </si>
  <si>
    <t>市立藤井寺市民病院</t>
  </si>
  <si>
    <t>072-972-0885</t>
  </si>
  <si>
    <t>大阪府柏原市法善寺 1-7-9</t>
  </si>
  <si>
    <t>市立柏原病院</t>
  </si>
  <si>
    <t>0729-22-0881</t>
  </si>
  <si>
    <t>大阪府八尾市龍華町 1-3-1</t>
  </si>
  <si>
    <t>八尾市立病院</t>
  </si>
  <si>
    <t>072-993-8501</t>
  </si>
  <si>
    <t>大阪府八尾市若草町1-17</t>
  </si>
  <si>
    <t>医療法人徳洲会 八尾徳洲会総合病院</t>
  </si>
  <si>
    <t>072-993-5761</t>
  </si>
  <si>
    <t>大阪府八尾市東本町 3-9-33</t>
  </si>
  <si>
    <t>銀生会 今川病院</t>
  </si>
  <si>
    <t>072-850-8711</t>
  </si>
  <si>
    <t>大阪府枚方市養父東町65-1</t>
  </si>
  <si>
    <t>社会医療法人美杉会 佐藤病院</t>
  </si>
  <si>
    <t>072-824-3333</t>
  </si>
  <si>
    <t>大阪府寝屋川市豊野町 14-5</t>
  </si>
  <si>
    <t>大慶会 星光病院</t>
  </si>
  <si>
    <t>072-696-3010</t>
  </si>
  <si>
    <t>大阪府高槻市川添2-2-21</t>
  </si>
  <si>
    <t>りょうクリニック</t>
  </si>
  <si>
    <t>072-627-7611</t>
  </si>
  <si>
    <t>大阪府茨市高田町11-18</t>
  </si>
  <si>
    <t>恒昭会　藍野病院</t>
  </si>
  <si>
    <t>06-6879-5111</t>
  </si>
  <si>
    <t>大阪府吹田市山田丘 2-15</t>
  </si>
  <si>
    <t>大阪大学医学部附属病院</t>
  </si>
  <si>
    <t>06-6871-0121</t>
  </si>
  <si>
    <t>大阪府吹田市津雲台 1-1-6</t>
  </si>
  <si>
    <t>社会福祉法人恩賜財団 大阪府済生会千里病院</t>
  </si>
  <si>
    <t>06-6192-0088</t>
  </si>
  <si>
    <t>大阪府吹田市垂水町 3-26-20</t>
  </si>
  <si>
    <t>ふるかわクリニック</t>
  </si>
  <si>
    <t>072-751-2881</t>
  </si>
  <si>
    <t>大阪府池田市城南 3-1-18</t>
  </si>
  <si>
    <t>市立池田病院</t>
  </si>
  <si>
    <t>072-723-9000</t>
  </si>
  <si>
    <t>大阪府箕面市牧落 3-4-30</t>
  </si>
  <si>
    <t>医療法人啓明会 相原病院</t>
  </si>
  <si>
    <t>06-6864-2301</t>
  </si>
  <si>
    <t>大阪府豊中市服部西町 3-1-8</t>
  </si>
  <si>
    <t>豊中渡辺病院</t>
  </si>
  <si>
    <t>06-6843-1010</t>
  </si>
  <si>
    <t>大阪府豊中市柴原町 4-14-1</t>
  </si>
  <si>
    <t>市立豊中病院</t>
  </si>
  <si>
    <t>06-6836-1199</t>
  </si>
  <si>
    <t>大阪府豊中市新千里西町1丁目1番7の2号</t>
  </si>
  <si>
    <t>社会医療法人純幸会 関西メディカル病院</t>
  </si>
  <si>
    <t>06-6685-0221</t>
  </si>
  <si>
    <t>大阪府大阪市住之江区東加賀屋 1-18-18</t>
  </si>
  <si>
    <t>社会医療法人景岳会 南大阪病院</t>
  </si>
  <si>
    <t>06-6685-8801</t>
  </si>
  <si>
    <t>大阪府大阪市住之江区北加賀屋 2-11-15</t>
  </si>
  <si>
    <t>医療法人三宝会 南港病院</t>
  </si>
  <si>
    <t>06-6609-1650</t>
  </si>
  <si>
    <t>大阪府大阪市住吉区長居東 4-21-26</t>
  </si>
  <si>
    <t>医療法人上野会 上野会クリニック</t>
  </si>
  <si>
    <t>06-6461-0337</t>
  </si>
  <si>
    <t>大阪府大阪市此花区西九条 5-4-8</t>
  </si>
  <si>
    <t>大阪市立北市民病院</t>
  </si>
  <si>
    <t>06-6465-4108</t>
  </si>
  <si>
    <t>大阪府大阪市福島区大開1丁目13番8号</t>
  </si>
  <si>
    <t>医療法人英仁会 大阪ブレストクリニック</t>
  </si>
  <si>
    <t>06-6458-5821</t>
  </si>
  <si>
    <t>大阪府大阪市福島区福島 2-1-7</t>
  </si>
  <si>
    <t>関西電力病院</t>
  </si>
  <si>
    <t>06-6441-5451</t>
  </si>
  <si>
    <t>大阪府大阪市福島区福島 4-2-78</t>
  </si>
  <si>
    <t>独立行政法人　地域医療機能推進機構 大阪病院</t>
  </si>
  <si>
    <t>06-6572-5721</t>
  </si>
  <si>
    <t>大阪府大阪市港区築港 1-8-30</t>
  </si>
  <si>
    <t>JCHO大阪みなと中央病院</t>
  </si>
  <si>
    <t>06-6581-1071</t>
  </si>
  <si>
    <t>大阪府大阪市西区九条南1-12-21</t>
  </si>
  <si>
    <t>社会医療法人きつこう会 多根総合病院</t>
  </si>
  <si>
    <t>06-6531-1815</t>
  </si>
  <si>
    <t>大阪府大阪市西区南堀江 1-26-10</t>
  </si>
  <si>
    <t>社会医療法人寿楽会 大野記念病院</t>
  </si>
  <si>
    <t>06-6443-3446</t>
  </si>
  <si>
    <t>大阪府大阪市西区江之子島2-1-54</t>
  </si>
  <si>
    <t>公益財団法人日本生命済生会 日本生命病院</t>
  </si>
  <si>
    <t>06-6645-2121</t>
  </si>
  <si>
    <t>大阪府大阪市阿倍野区旭町 1-5-7</t>
  </si>
  <si>
    <t>大阪公立大学医学部附属病院</t>
  </si>
  <si>
    <t>06-6628-2221</t>
  </si>
  <si>
    <t>大阪府大阪市阿倍野区松崎町1-2-22</t>
  </si>
  <si>
    <t>ＪＲ西日本大阪鉄道病院</t>
  </si>
  <si>
    <t>06-6647-2223</t>
  </si>
  <si>
    <t>大阪府大阪市阿倍野区阿倍野筋 1-5-31 きんえいアポロビル 5F</t>
  </si>
  <si>
    <t>あべの松井クリニック</t>
  </si>
  <si>
    <t>06-6758-8000</t>
  </si>
  <si>
    <t>大阪府大阪市生野区巽北 3-20-29</t>
  </si>
  <si>
    <t>医療法人育和会 育和会記念病院</t>
  </si>
  <si>
    <t>06-6774-5111</t>
  </si>
  <si>
    <t>大阪府大阪市天王寺区筆ヶ崎町 5-30</t>
  </si>
  <si>
    <t>大阪赤十字病院</t>
  </si>
  <si>
    <t>06-6779-1401</t>
  </si>
  <si>
    <t>大阪府大阪市天王寺区大道1-4-41</t>
  </si>
  <si>
    <t>社会福祉法人四天王寺福祉事業団 四天王寺病院</t>
  </si>
  <si>
    <t>06-6771-6051</t>
  </si>
  <si>
    <t>大阪府大阪市天王寺区北山町 10-31</t>
  </si>
  <si>
    <t>大阪警察病院</t>
  </si>
  <si>
    <t>06-6767-0621</t>
  </si>
  <si>
    <t>大阪府大阪市天王寺区上本町6丁目2-22 山崎製煉ビル2Ｆ</t>
  </si>
  <si>
    <t>たかはし乳腺消化器クリニック</t>
  </si>
  <si>
    <t>06-6941-0484</t>
  </si>
  <si>
    <t>大阪府大阪市中央区大手前 1-5-34</t>
  </si>
  <si>
    <t>国家公務員共済組合連合会 大手前病院</t>
  </si>
  <si>
    <t>06-6969-6711</t>
  </si>
  <si>
    <t>大阪府大阪市城東区森之宮 1-6-107</t>
  </si>
  <si>
    <t>公益財団法人大阪府保健医療財団 大阪がん循環器病予防センター</t>
  </si>
  <si>
    <t>06-6969-0111</t>
  </si>
  <si>
    <t>大阪府大阪市城東区森之宮 2-1-88</t>
  </si>
  <si>
    <t>社会医療法人大道会 森之宮病院</t>
  </si>
  <si>
    <t>06-6932-0401</t>
  </si>
  <si>
    <t>大阪府大阪市城東区古市1丁目3-25</t>
  </si>
  <si>
    <t>社会福祉法人恩賜財団済生会 大阪府済生会野江病院</t>
  </si>
  <si>
    <t>06-6929-1221</t>
  </si>
  <si>
    <t>大阪府大阪市都島区都島本通 2-13-22</t>
  </si>
  <si>
    <t>大阪市立総合医療センター</t>
  </si>
  <si>
    <t>06-6322-2250</t>
  </si>
  <si>
    <t>大阪府大阪市東淀川区柴島 1-7-50</t>
  </si>
  <si>
    <t>宗教法人在日本南ブレスビテリアンミッション 淀川キリスト教病院</t>
  </si>
  <si>
    <t>06-6326-1121</t>
  </si>
  <si>
    <t>大阪府大阪市東淀川区菅原 6-2-25</t>
  </si>
  <si>
    <t>医療法人医誠会 医誠会病院</t>
  </si>
  <si>
    <t>06-6150-8000</t>
  </si>
  <si>
    <t>大阪府大阪市淀川区野中北 2-12-27</t>
  </si>
  <si>
    <t>大阪市立十三市民病院</t>
  </si>
  <si>
    <t>06-6885-5400</t>
  </si>
  <si>
    <t>大阪府大阪市淀川区西中島 5-5-15 新大阪ｾﾝﾄﾗﾙﾀﾜｰ 1F</t>
  </si>
  <si>
    <t>古妻クリニック</t>
  </si>
  <si>
    <t>06-6312-1221</t>
  </si>
  <si>
    <t>大阪府大阪市北区扇町 2-4-20</t>
  </si>
  <si>
    <t>財団法人田附興風会医学研究所 北野病院</t>
  </si>
  <si>
    <t>06-6372-0333</t>
  </si>
  <si>
    <t>大阪府大阪市北区芝田 2-10-39</t>
  </si>
  <si>
    <t>大阪府済生会中津病院</t>
  </si>
  <si>
    <t>06-6443-1261</t>
  </si>
  <si>
    <t>大阪府大阪市北区中之島 5-3-20</t>
  </si>
  <si>
    <t>一般財団法人 住友病院</t>
  </si>
  <si>
    <t>06-6346-0569</t>
  </si>
  <si>
    <t>大阪府大阪市北区梅田 2-6-20 ﾊﾟｼﾌｨｯｸﾏｰｸｽ西梅田 14Ｆ</t>
  </si>
  <si>
    <t>医療法人社団ガクト会 ナグモクリニック大阪</t>
  </si>
  <si>
    <t>06-4795-5505</t>
  </si>
  <si>
    <t>大阪府大阪市北区梅田 3-3-30</t>
  </si>
  <si>
    <t>医療法人伯鳳会 大阪中央病院</t>
  </si>
  <si>
    <t>0748-53-1201</t>
  </si>
  <si>
    <t>滋賀県蒲性郡日野町上野田200-1</t>
  </si>
  <si>
    <t>医療法人社団昴会 日野記念病院</t>
  </si>
  <si>
    <t>0748-62-0234</t>
  </si>
  <si>
    <t>滋賀県甲賀市水口町松尾1256番地</t>
  </si>
  <si>
    <t>公立甲賀病院組合 公立甲賀病院</t>
  </si>
  <si>
    <t>0748-22-3030</t>
  </si>
  <si>
    <t>滋賀県東近江市五智町255</t>
  </si>
  <si>
    <t>独立行政法人　国立病院機構 東近江総合医療センター</t>
  </si>
  <si>
    <t>0749-63-2111</t>
  </si>
  <si>
    <t>滋賀県長浜市宮前町 14-7</t>
  </si>
  <si>
    <t>長浜赤十字病院</t>
  </si>
  <si>
    <t>0749-68-2300</t>
  </si>
  <si>
    <t>滋賀県長浜市大戌亥町 313</t>
  </si>
  <si>
    <t>市立長浜病院</t>
  </si>
  <si>
    <t>077-563-8866</t>
  </si>
  <si>
    <t>滋賀県草津市矢橋町 1660</t>
  </si>
  <si>
    <t>社会医療法人誠光会 淡海医療センター</t>
  </si>
  <si>
    <t>0748-33-3151</t>
  </si>
  <si>
    <t>滋賀県近江八幡市土田町 1379</t>
  </si>
  <si>
    <t>近江八幡市立総合医療センター</t>
  </si>
  <si>
    <t>0749-22-6050</t>
  </si>
  <si>
    <t>滋賀県彦根市八坂町 1882</t>
  </si>
  <si>
    <t>彦根市立病院</t>
  </si>
  <si>
    <t>077-522-4131</t>
  </si>
  <si>
    <t>滋賀県大津市長等 1-1-35</t>
  </si>
  <si>
    <t>大津赤十字病院</t>
  </si>
  <si>
    <t>077-552-1221</t>
  </si>
  <si>
    <t>滋賀県栗東市大橋 2-4-1</t>
  </si>
  <si>
    <t>社会福祉法人恩賜財団 済生会滋賀県病院</t>
  </si>
  <si>
    <t>077-548-2111</t>
  </si>
  <si>
    <t>滋賀県大津市瀬田月輪町</t>
  </si>
  <si>
    <t>滋賀医科大学医学部附属病院</t>
  </si>
  <si>
    <t>077-522-4607</t>
  </si>
  <si>
    <t>滋賀県大津市本宮 2-9-9</t>
  </si>
  <si>
    <t>市立大津市民病院</t>
  </si>
  <si>
    <t>0595-61-1100</t>
  </si>
  <si>
    <t>三重県名張市百合が丘1-178</t>
  </si>
  <si>
    <t>名張市立病院</t>
  </si>
  <si>
    <t>0596-22-1155</t>
  </si>
  <si>
    <t>三重県伊勢市常盤 2-7-28</t>
  </si>
  <si>
    <t>慶應義塾大学伊勢慶應病院</t>
  </si>
  <si>
    <t>0598-21-5252</t>
  </si>
  <si>
    <t>三重県松阪市川井町字小望 102</t>
  </si>
  <si>
    <t>三重厚生連 松阪中央総合病院</t>
  </si>
  <si>
    <t>0598-51-2626</t>
  </si>
  <si>
    <t>三重県松阪市朝日町1-15-6</t>
  </si>
  <si>
    <t>済生会松阪総合病院</t>
  </si>
  <si>
    <t>059-232-1111</t>
  </si>
  <si>
    <t>三重県津市江戸橋 2-174</t>
  </si>
  <si>
    <t>三重大学医学部附属病院</t>
  </si>
  <si>
    <t>059-259-1211</t>
  </si>
  <si>
    <t>三重県津市久居明神町 2158-5</t>
  </si>
  <si>
    <t>国立病院機構 三重中央医療センター</t>
  </si>
  <si>
    <t>059-227-6171</t>
  </si>
  <si>
    <t>三重県津市南新町 17-22</t>
  </si>
  <si>
    <t>特定医療法人同心会 遠山病院</t>
  </si>
  <si>
    <t>059-382-1311</t>
  </si>
  <si>
    <t>三重県鈴鹿市安塚町山之花1275-53</t>
  </si>
  <si>
    <t>三重県厚生農業協同組合連合会 鈴鹿中央総合病院</t>
  </si>
  <si>
    <t>059-375-1212</t>
  </si>
  <si>
    <t>三重県鈴鹿市国府町112-1</t>
  </si>
  <si>
    <t>鈴鹿回生病院</t>
  </si>
  <si>
    <t>0594-22-7111</t>
  </si>
  <si>
    <t>三重県桑名市大字北別所 416-1</t>
  </si>
  <si>
    <t>地方独立行政法人桑名市総合医療ｾﾝﾀ- 桑名西医療センタ－</t>
  </si>
  <si>
    <t>0594-22-1211</t>
  </si>
  <si>
    <t>三重県桑名市寿町 3-11</t>
  </si>
  <si>
    <t>地方独立行政法人 桑名市総合医療センタ－</t>
  </si>
  <si>
    <t>059-354-1111</t>
  </si>
  <si>
    <t>三重県四日市市芝田 2-2-37</t>
  </si>
  <si>
    <t xml:space="preserve">市立四日市病院
</t>
  </si>
  <si>
    <t>059-345-2321</t>
  </si>
  <si>
    <t>三重県四日市市大字日永5450-132</t>
  </si>
  <si>
    <t>地方独立行政法人 三重県立総合医療センター</t>
  </si>
  <si>
    <t>059-349-1811</t>
  </si>
  <si>
    <t>三重県四日市市日永1丁目13-26</t>
  </si>
  <si>
    <t>ひなが胃腸内科・乳腺外科</t>
  </si>
  <si>
    <t>059-331-2000</t>
  </si>
  <si>
    <t>三重県四日市市羽津山町 10-8</t>
  </si>
  <si>
    <t>独立行政法人地域医療機能推進機構 四日市羽津医療センター</t>
  </si>
  <si>
    <t>0572-68-4111</t>
  </si>
  <si>
    <t>岐阜県瑞浪市土岐町 76-1</t>
  </si>
  <si>
    <t>ＪＡ岐阜厚生連 東農中部医療センター　東濃厚生病院</t>
  </si>
  <si>
    <t>0572-55-2111</t>
  </si>
  <si>
    <t>岐阜県土岐市土岐津町土岐口703-24</t>
  </si>
  <si>
    <t>土岐市立総合病院</t>
  </si>
  <si>
    <t>0574-25-3113</t>
  </si>
  <si>
    <t>岐阜県可児市土田 1221-5</t>
  </si>
  <si>
    <t>独立行政法人地域医療機能推進機構 可児とうのう病院</t>
  </si>
  <si>
    <t>0573-66-1251</t>
  </si>
  <si>
    <t>岐阜県中津川市駒場 1522-1</t>
  </si>
  <si>
    <t>総合病院 中津川市民病院</t>
  </si>
  <si>
    <t>0572-22-5311</t>
  </si>
  <si>
    <t>岐阜県多治見市前畑町 5-161</t>
  </si>
  <si>
    <t>地方独立行政法人 岐阜県立多治見病院</t>
  </si>
  <si>
    <t>0572-22-5211</t>
  </si>
  <si>
    <t>岐阜県多治見市前畑町 3-43</t>
  </si>
  <si>
    <t>多治見市民病院</t>
  </si>
  <si>
    <t>0577-32-1111</t>
  </si>
  <si>
    <t>岐阜県高山市天満町 3-11</t>
  </si>
  <si>
    <t>高山赤十字病院</t>
  </si>
  <si>
    <t>0577-32-1115</t>
  </si>
  <si>
    <t>岐阜県高山市中切町1-1</t>
  </si>
  <si>
    <t>JA岐阜厚生連 久美愛厚生病院</t>
  </si>
  <si>
    <t>0574-66-1100</t>
  </si>
  <si>
    <t>岐阜県美濃加茂市健康のまち一丁目1番地</t>
  </si>
  <si>
    <t>社会医療法人厚生会 中部国際医療センター</t>
  </si>
  <si>
    <t>058-382-3101</t>
  </si>
  <si>
    <t>岐阜県各務原市蘇原東島町 4-6-2</t>
  </si>
  <si>
    <t>公立学校共済組合 東海中央病院</t>
  </si>
  <si>
    <t>0548-77-6174</t>
  </si>
  <si>
    <t>岐阜県大垣市林町８５－１</t>
  </si>
  <si>
    <t>医療法人徳洲会 大垣徳洲会病院</t>
  </si>
  <si>
    <t>058-388-0111</t>
  </si>
  <si>
    <t>岐阜県羽島郡笠松町田代 185-1</t>
  </si>
  <si>
    <t>社会医療法人蘇西厚生会 松波総合病院</t>
  </si>
  <si>
    <t>0575-22-0012</t>
  </si>
  <si>
    <t>岐阜県関市平成通2丁目6番18号</t>
  </si>
  <si>
    <t>医療法人香徳会 関中央病院</t>
  </si>
  <si>
    <t>0575-22-2211</t>
  </si>
  <si>
    <t>岐阜県関市若草通 5-1</t>
  </si>
  <si>
    <t>岐阜県厚生農業協同組合連合会 中濃厚生病院</t>
  </si>
  <si>
    <t>058-230-6000</t>
  </si>
  <si>
    <t>岐阜県岐阜市柳戸 1-1</t>
  </si>
  <si>
    <t>岐阜大学医学部附属病院</t>
  </si>
  <si>
    <t>058-253-8001</t>
  </si>
  <si>
    <t>岐阜県岐阜市橋本町 3-23</t>
  </si>
  <si>
    <t>朝日大学病院</t>
  </si>
  <si>
    <t>0567-65-2511</t>
  </si>
  <si>
    <t>愛知県弥富市前ヶ須町南本田 396</t>
  </si>
  <si>
    <t>愛知県厚生連　海南病院</t>
  </si>
  <si>
    <t>0567-28-5151</t>
  </si>
  <si>
    <t>愛知県津島市橘町 3-73</t>
  </si>
  <si>
    <t>津島市民病院</t>
  </si>
  <si>
    <t>0587-97-2131</t>
  </si>
  <si>
    <t>愛知県稲沢市祖父江町本甲捨町野7番地</t>
  </si>
  <si>
    <t>JA愛知厚生連 稲沢厚生病院</t>
  </si>
  <si>
    <t>0586-48-0077</t>
  </si>
  <si>
    <t>愛知県一宮市開明字平1番地</t>
  </si>
  <si>
    <t>社会医療法人杏嶺会 一宮西病院</t>
  </si>
  <si>
    <t>0587-32-2111</t>
  </si>
  <si>
    <t>愛知県稲沢市長束町沼100番地</t>
  </si>
  <si>
    <t>稲沢市民病院</t>
  </si>
  <si>
    <t>0586-45-4511</t>
  </si>
  <si>
    <t>愛知県一宮市中町 1-3-5</t>
  </si>
  <si>
    <t>山下病院</t>
  </si>
  <si>
    <t>0586-71-1911</t>
  </si>
  <si>
    <t>愛知県一宮市文京 2-2-22</t>
  </si>
  <si>
    <t>一宮市立市民病院</t>
  </si>
  <si>
    <t>0561-82-5101</t>
  </si>
  <si>
    <t>愛知県瀬戸市西追分町 160</t>
  </si>
  <si>
    <t>公立陶生病院</t>
  </si>
  <si>
    <t>0561-54-3131</t>
  </si>
  <si>
    <t>愛知県尾張旭市平子町北 61</t>
  </si>
  <si>
    <t>独立行政法人労働者健康安全機構 旭労災病院</t>
  </si>
  <si>
    <t>0568-57-0057</t>
  </si>
  <si>
    <t>愛知県春日井市鷹来町 1-1-1</t>
  </si>
  <si>
    <t>春日井市民病院　　　</t>
  </si>
  <si>
    <t>0568-76-4131</t>
  </si>
  <si>
    <t>愛知県小牧市常普請 1-20</t>
  </si>
  <si>
    <t>小牧市民病院</t>
  </si>
  <si>
    <t>0587-51-3333</t>
  </si>
  <si>
    <t>愛知県江南市高屋町大松原 137</t>
  </si>
  <si>
    <t>愛知県厚生農業協同組合連合会 江南厚生病院</t>
  </si>
  <si>
    <t>0587-56-4155</t>
  </si>
  <si>
    <t>愛知県江南市野白町野白 46</t>
  </si>
  <si>
    <t>愛知厚生連 昭和病院</t>
  </si>
  <si>
    <t>0568-21-0811</t>
  </si>
  <si>
    <t>愛知県北名古屋市鹿田西村前 111</t>
  </si>
  <si>
    <t>医療法人済衆館 済衆館病院</t>
  </si>
  <si>
    <t>0561-62-3311</t>
  </si>
  <si>
    <t>愛知県長久手市岩作雁又1-1</t>
  </si>
  <si>
    <t>愛知医科大学病院</t>
  </si>
  <si>
    <t>0569-22-9881</t>
  </si>
  <si>
    <t>愛知県半田市東洋町 2-29</t>
  </si>
  <si>
    <t>半田市立半田病院</t>
  </si>
  <si>
    <t>0562-46-2311</t>
  </si>
  <si>
    <t>愛知県大府市森岡町源吾 35</t>
  </si>
  <si>
    <t>国立長寿医療研究センター</t>
  </si>
  <si>
    <t>0565-28-0100</t>
  </si>
  <si>
    <t>愛知県豊田市平和町 1-1</t>
  </si>
  <si>
    <t>トヨタ記念病院</t>
  </si>
  <si>
    <t>0569-82-0395</t>
  </si>
  <si>
    <t>愛知県知多郡美浜町大字河和字西谷 81-6</t>
  </si>
  <si>
    <t>愛知県厚生農業協同組合連合会 愛知県厚生連知多厚生病院</t>
  </si>
  <si>
    <t>0562-93-2111</t>
  </si>
  <si>
    <t>愛知県豊明市沓掛町田楽ヶ窪1-98</t>
  </si>
  <si>
    <t>藤田医科大学病院</t>
  </si>
  <si>
    <t>0565-43-5000</t>
  </si>
  <si>
    <t>愛知県豊田市浄水町伊保原 500-1</t>
  </si>
  <si>
    <t>愛知県厚生農業協同組合連合会 豊田厚生病院</t>
  </si>
  <si>
    <t>0561-33-3300</t>
  </si>
  <si>
    <t>愛知県みよし市三好町八和田山15</t>
  </si>
  <si>
    <t>みよし市民病院</t>
  </si>
  <si>
    <t>052-804-1111</t>
  </si>
  <si>
    <t>愛知県名古屋市天白区平針 4-305</t>
  </si>
  <si>
    <t>名古屋記念病院</t>
  </si>
  <si>
    <t>052-851-5511</t>
  </si>
  <si>
    <t>愛知県名古屋市瑞穂区瑞穂町字川澄 1</t>
  </si>
  <si>
    <t>名古屋市立大学病院</t>
  </si>
  <si>
    <t>052-836-7953</t>
  </si>
  <si>
    <t>愛知県名古屋市瑞穂区田辺通 5-8-2</t>
  </si>
  <si>
    <t>医療法人藤渓会 加藤外科産婦人科・乳腺クリニック</t>
  </si>
  <si>
    <t>052-832-1121</t>
  </si>
  <si>
    <t>愛知県名古屋市昭和区妙見町 2-9</t>
  </si>
  <si>
    <t>日本赤十字社愛知医療センター 名古屋第二病院</t>
  </si>
  <si>
    <t>052-832-1181</t>
  </si>
  <si>
    <t>愛知県名古屋市昭和区川名山町56</t>
  </si>
  <si>
    <t>社会福祉法人聖霊会 聖霊病院</t>
  </si>
  <si>
    <t>052-741-2111</t>
  </si>
  <si>
    <t>愛知県名古屋市昭和区鶴舞町65</t>
  </si>
  <si>
    <t>名古屋大学医学部附属病院</t>
  </si>
  <si>
    <t>052-771-6111</t>
  </si>
  <si>
    <t>愛知県名古屋市名東区本郷 2-124-1</t>
  </si>
  <si>
    <t>医療法人 マルモブレストクリニック</t>
  </si>
  <si>
    <t>052-762-6111</t>
  </si>
  <si>
    <t>愛知県名古屋市千種区鹿子殿 1-1</t>
  </si>
  <si>
    <t>愛知県がんセンター</t>
  </si>
  <si>
    <t>052-721-7171</t>
  </si>
  <si>
    <t>愛知県名古屋市千種区若水 1-2-23</t>
  </si>
  <si>
    <t>名古屋市立東部医療ｾﾝﾀｰ</t>
  </si>
  <si>
    <t>052-711-6131</t>
  </si>
  <si>
    <t>愛知県名古屋市千種区千代田橋 1-1-1</t>
  </si>
  <si>
    <t>国家公務員共済組合連合会 東海病院</t>
  </si>
  <si>
    <t>052-788-7711</t>
  </si>
  <si>
    <t>愛知県名古屋市千草区四谷通1-13 ノア四谷ビル３F</t>
  </si>
  <si>
    <t>赤羽乳腺クリニック</t>
  </si>
  <si>
    <t>052-991-8121</t>
  </si>
  <si>
    <t>愛知県名古屋市北区平手町 1-1-1</t>
  </si>
  <si>
    <t>名古屋市立大学医学部附属西部医療センター</t>
  </si>
  <si>
    <t>052-991-3111</t>
  </si>
  <si>
    <t>愛知県名古屋市北区上飯田北町2-70</t>
  </si>
  <si>
    <t>社会医療法人愛生会 総合上飯田第一病院</t>
  </si>
  <si>
    <t>052-242-3838</t>
  </si>
  <si>
    <t>愛知県名古屋市中区栄5-2-36 パークプレイス1F</t>
  </si>
  <si>
    <t>メディカルイメージング栄 みやがわ乳腺クリニック</t>
  </si>
  <si>
    <t>052-961-2491</t>
  </si>
  <si>
    <t>愛知県名古屋市中区丸の内 3-12-3</t>
  </si>
  <si>
    <t>中日新聞社健康保険組合 中日病院</t>
  </si>
  <si>
    <t>052-229-0575</t>
  </si>
  <si>
    <t>愛知県名古屋市中区丸の内 1-16-4 第45KTﾋﾞﾙ 1F</t>
  </si>
  <si>
    <t>ナグモクリニック名古屋</t>
  </si>
  <si>
    <t>052-951-1111</t>
  </si>
  <si>
    <t>愛知県名古屋市中区三の丸 4-1-1</t>
  </si>
  <si>
    <t>独立行政法人 国立病院機構 名古屋医療センター</t>
  </si>
  <si>
    <t>052-201-5311</t>
  </si>
  <si>
    <t>愛知県名古屋市中区三の丸 1-3-1</t>
  </si>
  <si>
    <t>国家公務員共済組合連合会 名城病院</t>
  </si>
  <si>
    <t>052-625-0373</t>
  </si>
  <si>
    <t>愛知県名古屋市緑区南大高2-204</t>
  </si>
  <si>
    <t>総合病院 南生協病院</t>
  </si>
  <si>
    <t>052-362-5151</t>
  </si>
  <si>
    <t>愛知県名古屋市中川区法華 1-172</t>
  </si>
  <si>
    <t>医療法人偕行会 名古屋共立病院</t>
  </si>
  <si>
    <t>052-892-1331</t>
  </si>
  <si>
    <t>愛知県名古屋市緑区潮見が丘 1-77</t>
  </si>
  <si>
    <t>名古屋市立緑市民病院</t>
  </si>
  <si>
    <t>052-611-6261</t>
  </si>
  <si>
    <t>愛知県名古屋市南区白水町 9番地</t>
  </si>
  <si>
    <t>社会医療法人宏潤会 大同病院</t>
  </si>
  <si>
    <t>052-691-7151</t>
  </si>
  <si>
    <t>愛知県名古屋市南区三条 1-1-10</t>
  </si>
  <si>
    <t>JCHO中京病院</t>
  </si>
  <si>
    <t>052-654-2211</t>
  </si>
  <si>
    <t>愛知県名古屋市熱海区五番町 4-33</t>
  </si>
  <si>
    <t>みなと医療生活協同組合 協立総合病院</t>
  </si>
  <si>
    <t>052-652-5511</t>
  </si>
  <si>
    <t>愛知県名古屋市港区港明町 1-10-6</t>
  </si>
  <si>
    <t>独立行政法人労働者健康安全機構 中部労災病院</t>
  </si>
  <si>
    <t>052-321-8171</t>
  </si>
  <si>
    <t>愛知県名古屋市中川区尾頭橋 3-6-10</t>
  </si>
  <si>
    <t>藤田保健衛生大学 坂文種報徳会病院</t>
  </si>
  <si>
    <t>052-652-7711</t>
  </si>
  <si>
    <t>愛知県名古屋市中川区松年町 4-66</t>
  </si>
  <si>
    <t>名古屋掖済会病院</t>
  </si>
  <si>
    <t>052-452-3165</t>
  </si>
  <si>
    <t>愛知県名古屋市中村区太閤 3-7-7</t>
  </si>
  <si>
    <t>名古屋セントラル病院</t>
  </si>
  <si>
    <t>052-551-6121</t>
  </si>
  <si>
    <t>愛知県名古屋市西区栄生 2-26-11</t>
  </si>
  <si>
    <t>名鉄病院</t>
  </si>
  <si>
    <t>052-571-7976</t>
  </si>
  <si>
    <t>愛知県名古屋市西区栄生 1-32-12</t>
  </si>
  <si>
    <t>はやしクリニック</t>
  </si>
  <si>
    <t>052-571-5251</t>
  </si>
  <si>
    <t>愛知県名古屋市西区栄生 1-1-18</t>
  </si>
  <si>
    <t>愛知県済生会病院</t>
  </si>
  <si>
    <t>0566-21-2450</t>
  </si>
  <si>
    <t>愛知県刈谷市住吉町 5-15</t>
  </si>
  <si>
    <t>医療法人豊田会 刈谷豊田総合病院</t>
  </si>
  <si>
    <t>0566-75-2111</t>
  </si>
  <si>
    <t>愛知県安城市安城町東広畔 28</t>
  </si>
  <si>
    <t>愛知県厚生農業協同組合連合会 安城更生病院</t>
  </si>
  <si>
    <t>0566-97-8111</t>
  </si>
  <si>
    <t>愛知県安城市住吉町 2-2-7</t>
  </si>
  <si>
    <t>社会医療法人財団新和会 八千代病院</t>
  </si>
  <si>
    <t>0566-91-1067</t>
  </si>
  <si>
    <t>愛知県安城市篠目町肥田 39-6</t>
  </si>
  <si>
    <t>三河乳がんクリニック</t>
  </si>
  <si>
    <t>0563-56-3171</t>
  </si>
  <si>
    <t>愛知県西尾市熊味町上泡原 6</t>
  </si>
  <si>
    <t>西尾市民病院</t>
  </si>
  <si>
    <t>0564-21-6251</t>
  </si>
  <si>
    <t>愛知県岡崎市欠町字栗宿 18-1</t>
  </si>
  <si>
    <t>岡崎市立愛知病院</t>
  </si>
  <si>
    <t>0533-66-2200</t>
  </si>
  <si>
    <t>愛知県蒲郡市平田町向田 1-1</t>
  </si>
  <si>
    <t>蒲郡市民病院</t>
  </si>
  <si>
    <t>0533-86-1111</t>
  </si>
  <si>
    <t>愛知県豊川市八幡町野路23番地</t>
  </si>
  <si>
    <t>豊川市民病院</t>
  </si>
  <si>
    <t>0532-33-6111</t>
  </si>
  <si>
    <t>愛知県豊橋市青竹町字八間西50</t>
  </si>
  <si>
    <t>豊橋市民病院</t>
  </si>
  <si>
    <t>0531-22-2131</t>
  </si>
  <si>
    <t>愛知県田原市神戸町赤石 1-1</t>
  </si>
  <si>
    <t>愛知県厚生農業協同組合連合会 渥美病院</t>
  </si>
  <si>
    <t>0532-62-0301</t>
  </si>
  <si>
    <t>愛知県豊橋市飯村町字浜道上 50</t>
  </si>
  <si>
    <t>独立行政法人  国立病院機構豊橋医療センター</t>
  </si>
  <si>
    <t>0537-35-2135</t>
  </si>
  <si>
    <t>静岡県菊川市東横地 1632</t>
  </si>
  <si>
    <t>菊川市立総合病院</t>
  </si>
  <si>
    <t>0537-21-5555</t>
  </si>
  <si>
    <t>静岡県掛川市菖蒲ヶ池１番地１</t>
  </si>
  <si>
    <t>中東遠総合医療センター</t>
  </si>
  <si>
    <t>静岡県掛川市菖蒲ヶ池1番地の1</t>
  </si>
  <si>
    <t>袋井市立袋井市民病院</t>
  </si>
  <si>
    <t>053-401-1111</t>
  </si>
  <si>
    <t>静岡県浜松市浜北区小林 1088-1</t>
  </si>
  <si>
    <t>浜松赤十字病院</t>
  </si>
  <si>
    <t>053-436-1251</t>
  </si>
  <si>
    <t>静岡県浜松市北区三方原町 3453</t>
  </si>
  <si>
    <t>社会福祉法人聖隷福祉事業団  総合病院 聖隷三方原病院</t>
  </si>
  <si>
    <t>053-453-7111</t>
  </si>
  <si>
    <t>静岡県浜松市富塚町 328</t>
  </si>
  <si>
    <t>愛育病院福田病院 浜松医療センター</t>
  </si>
  <si>
    <t>053-435-2111</t>
  </si>
  <si>
    <t>静岡県浜松市東区半田山 1-20-1</t>
  </si>
  <si>
    <t>浜松医科大学医学部附属病院</t>
  </si>
  <si>
    <t>053-474-2222</t>
  </si>
  <si>
    <t>静岡県浜松市中区住吉 2-12-12</t>
  </si>
  <si>
    <t>総合病院 聖隷浜松病院</t>
  </si>
  <si>
    <t>053-462-1211</t>
  </si>
  <si>
    <t>静岡県浜松市東区将監町 25</t>
  </si>
  <si>
    <t>独立行政法人労働者健康安全機構 浜松労災病院</t>
  </si>
  <si>
    <t>053-473-5506</t>
  </si>
  <si>
    <t>静岡県浜松市中区住吉 2-35-8</t>
  </si>
  <si>
    <t>社会福祉法人聖隷福祉事業団 聖隷健康診断センター</t>
  </si>
  <si>
    <t>054-623-3111</t>
  </si>
  <si>
    <t>静岡県焼津市道原1000番地</t>
  </si>
  <si>
    <t>焼津市立総合病院</t>
  </si>
  <si>
    <t>054-336-1111</t>
  </si>
  <si>
    <t>静岡県静岡市清水宮加三 1231</t>
  </si>
  <si>
    <t>静岡市立清水病院</t>
  </si>
  <si>
    <t>0543-66-3333</t>
  </si>
  <si>
    <t>静岡県静岡市清水区庵原町 578-1</t>
  </si>
  <si>
    <t>清水厚生病院</t>
  </si>
  <si>
    <t>054-285-6171</t>
  </si>
  <si>
    <t>静岡県静岡市駿河区小鹿 1-1-1</t>
  </si>
  <si>
    <t>静岡済生会総合病院</t>
  </si>
  <si>
    <t>054-253-3125</t>
  </si>
  <si>
    <t>静岡県静岡市葵区追手町 10-93</t>
  </si>
  <si>
    <t>地方独立行政法人 静岡市立静岡病院</t>
  </si>
  <si>
    <t>054-271-7177</t>
  </si>
  <si>
    <t>静岡県静岡市葵区北番町 23</t>
  </si>
  <si>
    <t>JA静岡厚生連 静岡厚生病院</t>
  </si>
  <si>
    <t>0544-27-3151</t>
  </si>
  <si>
    <t>静岡県富士宮市錦町 3-1</t>
  </si>
  <si>
    <t>富士宮市立病院</t>
  </si>
  <si>
    <t>0545-52-1131</t>
  </si>
  <si>
    <t>静岡県富士市高島町50</t>
  </si>
  <si>
    <t>富士市立中央病院</t>
  </si>
  <si>
    <t>0557-81-9171</t>
  </si>
  <si>
    <t>静岡県熱海市東海岸 13-1</t>
  </si>
  <si>
    <t>国際医療福祉大学　熱海病院</t>
  </si>
  <si>
    <t>055-989-5222</t>
  </si>
  <si>
    <t>静岡県駿東郡長泉町下長窪 1007</t>
  </si>
  <si>
    <t>静岡県立静岡がんセンター</t>
  </si>
  <si>
    <t>055-948-3111</t>
  </si>
  <si>
    <t>静岡県伊豆の国市長岡 1129</t>
  </si>
  <si>
    <t>順天堂大学医学部附属静岡病院</t>
  </si>
  <si>
    <t>0552-73-1111</t>
  </si>
  <si>
    <t>山梨県中巨摩郡玉穂町下河東1110</t>
  </si>
  <si>
    <t>山梨医科大学医学部附属病院</t>
  </si>
  <si>
    <t>055-226-3131</t>
  </si>
  <si>
    <t>山梨県甲府市宝 1-9-1</t>
  </si>
  <si>
    <t>甲府共立病院</t>
  </si>
  <si>
    <t>0263-58-4567</t>
  </si>
  <si>
    <t>長野県松本市芳川村井町 1209</t>
  </si>
  <si>
    <t>国立病院機構 松本病院</t>
  </si>
  <si>
    <t>0263-82-2474</t>
  </si>
  <si>
    <t>長野県安曇野市穂高4634</t>
  </si>
  <si>
    <t>穂高病院</t>
  </si>
  <si>
    <t>0263-72-3170</t>
  </si>
  <si>
    <t>長野県安曇野市豊科 5685</t>
  </si>
  <si>
    <t>安曇野赤十字病院</t>
  </si>
  <si>
    <t>0265-82-2121</t>
  </si>
  <si>
    <t>長野県駒ケ根市赤穂 3230</t>
  </si>
  <si>
    <t>昭和伊南総合病院</t>
  </si>
  <si>
    <t>0265-83-2151</t>
  </si>
  <si>
    <t>長野県駒ヶ根市上穂南 11-5</t>
  </si>
  <si>
    <t>医療法人公仁会 前澤病院</t>
  </si>
  <si>
    <t>0265-21-1255</t>
  </si>
  <si>
    <t>長野県飯田市八幡町 438</t>
  </si>
  <si>
    <t>飯田市立病院</t>
  </si>
  <si>
    <t>0266-23-8000</t>
  </si>
  <si>
    <t>長野県岡谷市本町 4-11-35</t>
  </si>
  <si>
    <t>市立岡谷病院</t>
  </si>
  <si>
    <t>0266-52-6111</t>
  </si>
  <si>
    <t>長野県諏訪市湖岸通り 5-11-50</t>
  </si>
  <si>
    <t>諏訪赤十字病院</t>
  </si>
  <si>
    <t>0266-75-5800</t>
  </si>
  <si>
    <t>長野県諏訪市城南1-2557-1</t>
  </si>
  <si>
    <t>こやま乳腺・甲状腺クリニック</t>
  </si>
  <si>
    <t>0263-37-2657</t>
  </si>
  <si>
    <t>長野県松本市旭 3-1-1</t>
  </si>
  <si>
    <t>信州大学医学部附属病院</t>
  </si>
  <si>
    <t>0263-33-8600</t>
  </si>
  <si>
    <t>長野県松本市本庄 2-5-1</t>
  </si>
  <si>
    <t>社会医療法人財団慈泉会 相澤病院</t>
  </si>
  <si>
    <t>0263-92-3027</t>
  </si>
  <si>
    <t>長野県松本市波田 4417-180</t>
  </si>
  <si>
    <t>松本市立病院</t>
  </si>
  <si>
    <t>0263-36-1550</t>
  </si>
  <si>
    <t>長野県松本市旭 2-11-30</t>
  </si>
  <si>
    <t>長野県がん検診・救急センター</t>
  </si>
  <si>
    <t>026-273-1212</t>
  </si>
  <si>
    <t>長野県千曲市大字杭瀬下 58</t>
  </si>
  <si>
    <t>千曲中央病院</t>
  </si>
  <si>
    <t>長野県更埴市大字杭瀬下 58</t>
  </si>
  <si>
    <t>医療法人財団大西会 更埴中央病院</t>
  </si>
  <si>
    <t>0267-67-2295</t>
  </si>
  <si>
    <t>長野県佐久市岩村田 1862-1</t>
  </si>
  <si>
    <t>佐久市立国保浅間総合病院</t>
  </si>
  <si>
    <t>0267-66-0303</t>
  </si>
  <si>
    <t>長野県佐久市岩村田２３８１－１２</t>
  </si>
  <si>
    <t>増田医院</t>
  </si>
  <si>
    <t>0269-22-2151</t>
  </si>
  <si>
    <t>長野県中野市西 1-5-63</t>
  </si>
  <si>
    <t>長野県厚生農業協同組合連合会 長野厚生連　北信総合病院</t>
  </si>
  <si>
    <t>026-278-2031</t>
  </si>
  <si>
    <t>長野県長野市松代町松代 183</t>
  </si>
  <si>
    <t>長野県厚生連長野松代総合病院</t>
  </si>
  <si>
    <t>026-226-4131</t>
  </si>
  <si>
    <t>長野県長野市若里 5-22-1</t>
  </si>
  <si>
    <t>長野赤十字病院</t>
  </si>
  <si>
    <t>026-228-8155</t>
  </si>
  <si>
    <t>長野県長野市若里6-3-6</t>
  </si>
  <si>
    <t>中澤ウィメンズライフクリニック</t>
  </si>
  <si>
    <t>群馬県安中市原市 1-9-10</t>
  </si>
  <si>
    <t>公立碓氷病院</t>
  </si>
  <si>
    <t>0278-23-2181</t>
  </si>
  <si>
    <t>群馬県沼田市上原町 1551-4</t>
  </si>
  <si>
    <t>独立行政法人 国立病院機構 沼田病院</t>
  </si>
  <si>
    <t>0278-22-4321</t>
  </si>
  <si>
    <t>群馬県沼田市沼須町910-1</t>
  </si>
  <si>
    <t>利根中央病院</t>
  </si>
  <si>
    <t>0279-68-2711</t>
  </si>
  <si>
    <t>群馬県吾妻郡大字原町698</t>
  </si>
  <si>
    <t>原町赤十字病院</t>
  </si>
  <si>
    <t>0279-22-4111</t>
  </si>
  <si>
    <t>群馬県渋川市 1338-4</t>
  </si>
  <si>
    <t>渋川総合病院</t>
  </si>
  <si>
    <t>0277-44-7171</t>
  </si>
  <si>
    <t>群馬県桐生市織姫町 6-3</t>
  </si>
  <si>
    <t>桐生厚生総合病院</t>
  </si>
  <si>
    <t>0274-22-3311</t>
  </si>
  <si>
    <t>群馬県藤岡市中栗須813-1</t>
  </si>
  <si>
    <t>公立藤岡総合病院</t>
  </si>
  <si>
    <t>0274-24-3111</t>
  </si>
  <si>
    <t>群馬県藤岡市藤岡607-22</t>
  </si>
  <si>
    <t>医療法人社団三思会 くすの木病院</t>
  </si>
  <si>
    <t>0276-72-3140</t>
  </si>
  <si>
    <t>群馬県館林市成島町 262-1</t>
  </si>
  <si>
    <t>館林厚生病院</t>
  </si>
  <si>
    <t>0276-55-2200</t>
  </si>
  <si>
    <t>群馬県太田市大島町455-1</t>
  </si>
  <si>
    <t>SUBARU健康保険組合 太田記念病院</t>
  </si>
  <si>
    <t>0276-38-0771</t>
  </si>
  <si>
    <t>群馬県太田市高林西町 617-1</t>
  </si>
  <si>
    <t>群馬県立がんセンター</t>
  </si>
  <si>
    <t>0270-25-5022</t>
  </si>
  <si>
    <t>群馬県伊勢崎市連取本町 12-1</t>
  </si>
  <si>
    <t>伊勢崎市民病院</t>
  </si>
  <si>
    <t>0270-21-3111</t>
  </si>
  <si>
    <t>群馬県伊勢崎市波志江町 1152</t>
  </si>
  <si>
    <t>石井病院</t>
  </si>
  <si>
    <t>027-220-8224</t>
  </si>
  <si>
    <t>群馬県前橋市昭和町 3-39-22</t>
  </si>
  <si>
    <t>群馬大学医学部附属病院</t>
  </si>
  <si>
    <t>027-265-3333</t>
  </si>
  <si>
    <t>群馬県前橋市朝倉町389-1</t>
  </si>
  <si>
    <t>前橋赤十字病院</t>
  </si>
  <si>
    <t>0272-63-2111</t>
  </si>
  <si>
    <t>群馬県富岡市富岡 2073-1</t>
  </si>
  <si>
    <t>公立富岡総合病院</t>
  </si>
  <si>
    <t>027-352-1166</t>
  </si>
  <si>
    <t>群馬県高崎市矢中町187</t>
  </si>
  <si>
    <t>医療法人社団美心会 黒沢病院</t>
  </si>
  <si>
    <t>027-322-5901</t>
  </si>
  <si>
    <t>群馬県高崎市高松町 36</t>
  </si>
  <si>
    <t>独立行政法人　国立病院機構  高崎総合医療ｾﾝﾀｰ</t>
  </si>
  <si>
    <t>0495-22-6111</t>
  </si>
  <si>
    <t>埼玉県本庄市北堀1780</t>
  </si>
  <si>
    <t>本庄総合病院</t>
  </si>
  <si>
    <t>048-571-1511</t>
  </si>
  <si>
    <t>埼玉県深谷市上柴町西 5-8-1</t>
  </si>
  <si>
    <t>深谷赤十字病院</t>
  </si>
  <si>
    <t>048-593-1212</t>
  </si>
  <si>
    <t>埼玉県北本市荒井 6-100</t>
  </si>
  <si>
    <t>北里大学メディカルセンター</t>
  </si>
  <si>
    <t>048-773-1111</t>
  </si>
  <si>
    <t>埼玉県上尾市柏座 1-10-10</t>
  </si>
  <si>
    <t>医療法人社団愛友会 上尾中央総合病院</t>
  </si>
  <si>
    <t>048-722-1111</t>
  </si>
  <si>
    <t>埼玉県北足立郡伊奈町小室 780</t>
  </si>
  <si>
    <t>地方独立行政法人　埼玉県立病院機構 埼玉県立がんセンタ－</t>
  </si>
  <si>
    <t>04-2995-1511</t>
  </si>
  <si>
    <t>埼玉県所沢市並木 3-2</t>
  </si>
  <si>
    <t>防衛医科大学校病院</t>
  </si>
  <si>
    <t>04-2922-0221</t>
  </si>
  <si>
    <t>埼玉県所沢市金山町 8-6</t>
  </si>
  <si>
    <t>医療法人慈桜会 瀬戸病院</t>
  </si>
  <si>
    <t>04-2928-1000</t>
  </si>
  <si>
    <t>埼玉県所沢市東狭山ケ丘5-2753</t>
  </si>
  <si>
    <t>医療法人社団医凰会 並木病院</t>
  </si>
  <si>
    <t>0493-72-2333</t>
  </si>
  <si>
    <t>埼玉県比企郡小川町大字小川1525</t>
  </si>
  <si>
    <t>小川赤十字病院</t>
  </si>
  <si>
    <t>048-462-1101</t>
  </si>
  <si>
    <t>埼玉県和光市諏訪 2-1</t>
  </si>
  <si>
    <t>独立行政法人国立病院機構　 埼玉病院</t>
  </si>
  <si>
    <t>048-466-2055</t>
  </si>
  <si>
    <t>埼玉県朝霞市溝沼1340-1</t>
  </si>
  <si>
    <t>医療法人社団　武蔵野会 TMGあさか医療センター</t>
  </si>
  <si>
    <t>049-228-3400</t>
  </si>
  <si>
    <t>埼玉県川越市鴨田 1981</t>
  </si>
  <si>
    <t>埼玉医科大学総合医療センター</t>
  </si>
  <si>
    <t>04-2953-0909</t>
  </si>
  <si>
    <t>埼玉県狭山市入間川2-37-20</t>
  </si>
  <si>
    <t>社会医療法人財団石心会 埼玉石心会病院</t>
  </si>
  <si>
    <t>04-2900-2700</t>
  </si>
  <si>
    <t>埼玉県狭山市入間川4-15-25</t>
  </si>
  <si>
    <t>社会医療法人財団石心会 さやま総合クリニック</t>
  </si>
  <si>
    <t>042-984-4746</t>
  </si>
  <si>
    <t>埼玉県日高市山根 1397-1</t>
  </si>
  <si>
    <t>埼玉医科大学国際医療センター</t>
  </si>
  <si>
    <t>049-242-1181</t>
  </si>
  <si>
    <t>埼玉県川越市脇田本町 25-19</t>
  </si>
  <si>
    <t>社会医療法人社団尚篤会 赤心堂病院</t>
  </si>
  <si>
    <t>049-222-5321</t>
  </si>
  <si>
    <t>埼玉県川越市連雀町 19-3</t>
  </si>
  <si>
    <t>医療法人豊仁会 三井病院</t>
  </si>
  <si>
    <t>049-235-1981</t>
  </si>
  <si>
    <t>埼玉県川越市大字大中居 545</t>
  </si>
  <si>
    <t>医療法人直心会 帯津三敬病院</t>
  </si>
  <si>
    <t>0480-52-3611</t>
  </si>
  <si>
    <t>埼玉県久喜市小右衛門714-6</t>
  </si>
  <si>
    <t>埼玉県済生会栗橋病院</t>
  </si>
  <si>
    <t>048-766-8111</t>
  </si>
  <si>
    <t>埼玉県蓮田市根金 1662-1</t>
  </si>
  <si>
    <t>顕正会 蓮田病院</t>
  </si>
  <si>
    <t>048-737-2121</t>
  </si>
  <si>
    <t>埼玉県春日部市谷原新田 1200</t>
  </si>
  <si>
    <t>医療法人秀和会 秀和綜合病院</t>
  </si>
  <si>
    <t>048-965-2221</t>
  </si>
  <si>
    <t>埼玉県越谷市東越谷 10丁目32番地</t>
  </si>
  <si>
    <t>越谷市立病院</t>
  </si>
  <si>
    <t>048-946-2200</t>
  </si>
  <si>
    <t>埼玉県草加市草加２－２１－１</t>
  </si>
  <si>
    <t>草加市立病院</t>
  </si>
  <si>
    <t>048-996-1131</t>
  </si>
  <si>
    <t>埼玉県八潮市南川崎845</t>
  </si>
  <si>
    <t>（医）協友会 八潮中央総合病院</t>
  </si>
  <si>
    <t>0480-40-1311</t>
  </si>
  <si>
    <t>埼玉県幸手市吉野 517-5</t>
  </si>
  <si>
    <t>社会医療法人　ジャパンメディカルアライアンス 東埼玉総合病院</t>
  </si>
  <si>
    <t>048-854-1111</t>
  </si>
  <si>
    <t>埼玉県さいたま市桜区上大久保 884</t>
  </si>
  <si>
    <t>医療法人　聖仁会 西部総合病院</t>
  </si>
  <si>
    <t>04-2923-1123</t>
  </si>
  <si>
    <t>埼玉県所沢市西所沢 1-7-25</t>
  </si>
  <si>
    <t>佐々木記念病院</t>
  </si>
  <si>
    <t>048-873-4111</t>
  </si>
  <si>
    <t>埼玉県さいたま市緑区三室2460</t>
  </si>
  <si>
    <t>さいたま市立病院</t>
  </si>
  <si>
    <t>048-441-0080</t>
  </si>
  <si>
    <t>埼玉県戸田市新曽2235 ﾗｲﾌｺｰﾄ2F</t>
  </si>
  <si>
    <t>歌田乳腺・胃腸クリニック</t>
  </si>
  <si>
    <t>048-285-0661</t>
  </si>
  <si>
    <t>埼玉県川口市江戸 3-35-46</t>
  </si>
  <si>
    <t>医療法人三誠会 川口誠和病院</t>
  </si>
  <si>
    <t>048-287-2525</t>
  </si>
  <si>
    <t>埼玉県川口市西新井宿 180</t>
  </si>
  <si>
    <t>川口市立医療センター</t>
  </si>
  <si>
    <t>048-296-4771</t>
  </si>
  <si>
    <t>埼玉県川口市木曽呂1317</t>
  </si>
  <si>
    <t>埼玉協同病院</t>
  </si>
  <si>
    <t>048-665-6111</t>
  </si>
  <si>
    <t>埼玉県さいたま市北区土呂町1522</t>
  </si>
  <si>
    <t>医療法人社団協友会 彩の国東大宮メディカルセンター</t>
  </si>
  <si>
    <t>048-647-2111</t>
  </si>
  <si>
    <t>埼玉県さいたま市大宮区天沼町1-847</t>
  </si>
  <si>
    <t>自治医科大学附属さいたま医療センター</t>
  </si>
  <si>
    <t>048-832-4951</t>
  </si>
  <si>
    <t>埼玉県さいたま市浦和区北浦和 4-9-3</t>
  </si>
  <si>
    <t>地域医療機能推進機構 埼玉メディカルセンター</t>
  </si>
  <si>
    <t>0282-22-2551</t>
  </si>
  <si>
    <t>栃木県大平町川連420-1</t>
  </si>
  <si>
    <t>とちぎメディカルセンターしもつが</t>
  </si>
  <si>
    <t>0285-44-2111</t>
  </si>
  <si>
    <t>栃木県下野市薬師寺3311-1</t>
  </si>
  <si>
    <t>自治医科大学附属病院</t>
  </si>
  <si>
    <t>0283-22-5222</t>
  </si>
  <si>
    <t>栃木県佐野市堀米町 1728</t>
  </si>
  <si>
    <t>佐野厚生総合病院</t>
  </si>
  <si>
    <t>0284-71-0181</t>
  </si>
  <si>
    <t>栃木県足利市田中町 100</t>
  </si>
  <si>
    <t>杏林会 今井病院</t>
  </si>
  <si>
    <t>0287-23-1122</t>
  </si>
  <si>
    <t>栃木県大田原市中田原 1081-4</t>
  </si>
  <si>
    <t>那須赤十字病院</t>
  </si>
  <si>
    <t>0285-36-0200</t>
  </si>
  <si>
    <t>栃木県小山市神鳥谷2251-1</t>
  </si>
  <si>
    <t>新小山市民病院</t>
  </si>
  <si>
    <t>0285-82-2195</t>
  </si>
  <si>
    <t>栃木県真岡市中郷271</t>
  </si>
  <si>
    <t>芳賀赤十字病院</t>
  </si>
  <si>
    <t>028-626-5500</t>
  </si>
  <si>
    <t>栃木県宇都宮市竹林911-1</t>
  </si>
  <si>
    <t>栃木県済生会宇都宮病院</t>
  </si>
  <si>
    <t>028-622-5241</t>
  </si>
  <si>
    <t>栃木県宇都宮市中戸祭 1-10-37</t>
  </si>
  <si>
    <t>独立行政法人国立病院機構 栃木医療センター</t>
  </si>
  <si>
    <t>028-658-5151</t>
  </si>
  <si>
    <t>栃木県宇都宮市陽南 4-9-13</t>
  </si>
  <si>
    <t>地方独立行政法人 栃木県立がんセンター</t>
  </si>
  <si>
    <t>0294-23-1111</t>
  </si>
  <si>
    <t>茨城県日立市城南町 2-1-1</t>
  </si>
  <si>
    <t>株式会社　日立製作所 日立総合病院</t>
  </si>
  <si>
    <t>0294-33-0035</t>
  </si>
  <si>
    <t>茨城県日立市国分町 2-1-2</t>
  </si>
  <si>
    <t>株式会社 日立製作所多賀総合病院</t>
  </si>
  <si>
    <t>0299-26-3130</t>
  </si>
  <si>
    <t>茨城県石岡市東石岡 4-1-38</t>
  </si>
  <si>
    <t>山王台病院</t>
  </si>
  <si>
    <t>0479-48-4111</t>
  </si>
  <si>
    <t>茨城県神栖市土合本町 9108-2</t>
  </si>
  <si>
    <t>鹿島労災病院</t>
  </si>
  <si>
    <t>0299-97-2111</t>
  </si>
  <si>
    <t>茨城県神栖市知手中央７－２－４５</t>
  </si>
  <si>
    <t>神栖済生会病院</t>
  </si>
  <si>
    <t>029-354-5111</t>
  </si>
  <si>
    <t>茨城県ひたちなか市石川町 20-1</t>
  </si>
  <si>
    <t>株式会社日立製作所 ひたちなか総合病院</t>
  </si>
  <si>
    <t>029-254-5151</t>
  </si>
  <si>
    <t>茨城県水戸市双葉台 3-3-10</t>
  </si>
  <si>
    <t>社会福祉法人恩賜財団済生会 水戸済生会総合病院</t>
  </si>
  <si>
    <t>029-231-2371</t>
  </si>
  <si>
    <t>茨城県水戸市宮町 3-2-7</t>
  </si>
  <si>
    <t>茨城県厚生連総合病院 水戸協同病院</t>
  </si>
  <si>
    <t>029-221-5177</t>
  </si>
  <si>
    <t>茨城県水戸市三の丸 3-12-48</t>
  </si>
  <si>
    <t>水戸赤十字病院</t>
  </si>
  <si>
    <t>0296-77-1121</t>
  </si>
  <si>
    <t>茨城県笠間市鯉渕 6528</t>
  </si>
  <si>
    <t>茨城県立中央病院・茨城県地域がんセンター</t>
  </si>
  <si>
    <t>0296-33-2111</t>
  </si>
  <si>
    <t>茨城県結城市結城10745番地24</t>
  </si>
  <si>
    <t>医療法人達生堂 城西病院</t>
  </si>
  <si>
    <t>茨城県猿島郡総和町上辺見 1300- 13</t>
  </si>
  <si>
    <t>猿島赤十字病院</t>
  </si>
  <si>
    <t>0280-97-3000</t>
  </si>
  <si>
    <t>茨城県古河市東牛谷707</t>
  </si>
  <si>
    <t>友愛記念病院</t>
  </si>
  <si>
    <t>029-853-3341</t>
  </si>
  <si>
    <t>茨城県つくば市天久保 2-1-1</t>
  </si>
  <si>
    <t>筑波大学附属病院</t>
  </si>
  <si>
    <t>029-851-3511</t>
  </si>
  <si>
    <t>茨城県つくば市天久保 1-3-1</t>
  </si>
  <si>
    <t>筑波メディカルセンター病院</t>
  </si>
  <si>
    <t>029-836-1355</t>
  </si>
  <si>
    <t>茨城県つくば市上横場 2573-1</t>
  </si>
  <si>
    <t>財団法人筑波麓仁会 総合病院 筑波学園病院</t>
  </si>
  <si>
    <t>0280-87-8111</t>
  </si>
  <si>
    <t>茨城県猿島郡境町 2190</t>
  </si>
  <si>
    <t>JA茨城県厚生連 茨城西南医療センター病院</t>
  </si>
  <si>
    <t>0297-23-1771</t>
  </si>
  <si>
    <t>茨城県水海道市新井木町 13-3</t>
  </si>
  <si>
    <t>きぬ医師会病院</t>
  </si>
  <si>
    <t>0297-45-5111</t>
  </si>
  <si>
    <t>茨城県守谷市松前台1-17</t>
  </si>
  <si>
    <t>総合守谷第一病院</t>
  </si>
  <si>
    <t>0297-78-6111</t>
  </si>
  <si>
    <t>茨城県取手市野々井1926</t>
  </si>
  <si>
    <t>取手北相馬保険医療ｾﾝﾀｰ医師会病院</t>
  </si>
  <si>
    <t>0297-74-5551</t>
  </si>
  <si>
    <t>茨城県取手市本郷 2-1-1</t>
  </si>
  <si>
    <t>総合病院取手協同病院</t>
  </si>
  <si>
    <t>0297-66-6111</t>
  </si>
  <si>
    <t>茨城県龍ヶ崎市馴柴町 1-15-1</t>
  </si>
  <si>
    <t>医療法人竜仁会 牛尾病院</t>
  </si>
  <si>
    <t>029-822-5050</t>
  </si>
  <si>
    <t>茨城県土浦市下高津 2-7-14</t>
  </si>
  <si>
    <t>独立行政法人 国立病院機構　霞ヶ浦医療センター</t>
  </si>
  <si>
    <t>029-864-1212</t>
  </si>
  <si>
    <t>茨城県つくば市要1187-299</t>
  </si>
  <si>
    <t>筑波記念病院</t>
  </si>
  <si>
    <t>029-873-3111</t>
  </si>
  <si>
    <t>茨城県牛久市猪子町 896</t>
  </si>
  <si>
    <t>牛久愛和総合病院</t>
  </si>
  <si>
    <t>029-872-1771</t>
  </si>
  <si>
    <t>茨城県牛久市柏田町 1589-3</t>
  </si>
  <si>
    <t>社会医療法人若竹会 つくばセントラル病院</t>
  </si>
  <si>
    <t>029-887-1161</t>
  </si>
  <si>
    <t>茨城県稲敷郡阿見町中央 3-20-1</t>
  </si>
  <si>
    <t>東京医科大学茨城医療センター</t>
  </si>
  <si>
    <t>029-830-3711</t>
  </si>
  <si>
    <t>茨城県土浦市おおつ野4-1-1</t>
  </si>
  <si>
    <t>総合病院 土浦協同病院</t>
  </si>
  <si>
    <t>0475-42-1616</t>
  </si>
  <si>
    <t>千葉県長生郡一宮町一宮２５５４－３</t>
  </si>
  <si>
    <t>医療法人社団鼎仁会 いちのみやクリニック</t>
  </si>
  <si>
    <t>0438-62-1113</t>
  </si>
  <si>
    <t>千葉県袖ケ浦市長浦駅前 5-21</t>
  </si>
  <si>
    <t>袖ケ浦さつき台病院</t>
  </si>
  <si>
    <t>04-7092-2211</t>
  </si>
  <si>
    <t>千葉県鴨川市東町 929</t>
  </si>
  <si>
    <t>医療法人鉄蕉会 亀田総合病院</t>
  </si>
  <si>
    <t>0438-36-1071</t>
  </si>
  <si>
    <t>千葉県木更津市桜井 1010</t>
  </si>
  <si>
    <t>国保直営総合病院 君津中央病院</t>
  </si>
  <si>
    <t>0436-21-1655</t>
  </si>
  <si>
    <t>千葉県市原市五井 899</t>
  </si>
  <si>
    <t>鎗田病院</t>
  </si>
  <si>
    <t>0436-74-1111</t>
  </si>
  <si>
    <t>千葉県市原市辰巳台東 2-16</t>
  </si>
  <si>
    <t>独立行政法人労働者健康安全機構 千葉労災病院</t>
  </si>
  <si>
    <t>0479-63-8111</t>
  </si>
  <si>
    <t>千葉県旭市イの１３２６番地</t>
  </si>
  <si>
    <t>地方独立行政法人 総合病院国保旭中央病院</t>
  </si>
  <si>
    <t>千葉県山武郡成東町成東 167</t>
  </si>
  <si>
    <t>組合立国保成東病院</t>
  </si>
  <si>
    <t>0478-54-1231</t>
  </si>
  <si>
    <t>千葉県香取市佐原イ 2285</t>
  </si>
  <si>
    <t>千葉県立佐原病院</t>
  </si>
  <si>
    <t>0476-22-2311</t>
  </si>
  <si>
    <t>千葉県成田市飯田町 90-1</t>
  </si>
  <si>
    <t>日本赤十字社 成田赤十字病院</t>
  </si>
  <si>
    <t>043-462-8811</t>
  </si>
  <si>
    <t>千葉県佐倉市下志津 564-1</t>
  </si>
  <si>
    <t>東邦大学医療センター佐倉病院</t>
  </si>
  <si>
    <t>047-353-3111</t>
  </si>
  <si>
    <t>千葉県浦安市富岡 2-1-1</t>
  </si>
  <si>
    <t>順天堂大学医学部付属浦安病院</t>
  </si>
  <si>
    <t>04-7124-6666</t>
  </si>
  <si>
    <t>千葉県野田市横内 29-1</t>
  </si>
  <si>
    <t>医療法人社団圭春会 小張総合病院</t>
  </si>
  <si>
    <t>04-7133-1111</t>
  </si>
  <si>
    <t>千葉県柏市柏の葉 6-5-1</t>
  </si>
  <si>
    <t>国立がん研究センター東病院</t>
  </si>
  <si>
    <t>04-7164-1111</t>
  </si>
  <si>
    <t>千葉県柏市柏下 163-1</t>
  </si>
  <si>
    <t xml:space="preserve">東京慈恵会医科大学附属柏病院
</t>
  </si>
  <si>
    <t>04-7145-1111</t>
  </si>
  <si>
    <t>千葉県柏市篠籠田617番地</t>
  </si>
  <si>
    <t>医療法人社団協友会 柏厚生総合病院</t>
  </si>
  <si>
    <t>04-7141-1117</t>
  </si>
  <si>
    <t>千葉県柏市豊四季113</t>
  </si>
  <si>
    <t>医療法人社団　誠高会 おおたかの森病院</t>
  </si>
  <si>
    <t>047-450-6000</t>
  </si>
  <si>
    <t>千葉県八千代市大和田新田477-96</t>
  </si>
  <si>
    <t>東京女子医科大学八千代医療センター</t>
  </si>
  <si>
    <t>047-473-1281</t>
  </si>
  <si>
    <t>千葉県習志野市泉町1-1-1</t>
  </si>
  <si>
    <t>千葉県済生会習志野病院</t>
  </si>
  <si>
    <t>047-451-6000</t>
  </si>
  <si>
    <t>千葉県習志野市谷津 4-6-16</t>
  </si>
  <si>
    <t>谷津保健病院</t>
  </si>
  <si>
    <t>047-448-7111</t>
  </si>
  <si>
    <t>千葉県船橋市二和東 5-1-1</t>
  </si>
  <si>
    <t>船橋二和病院</t>
  </si>
  <si>
    <t>047-438-3321</t>
  </si>
  <si>
    <t>千葉県船橋市金杉 1-21-1</t>
  </si>
  <si>
    <t>船橋市立医療センター</t>
  </si>
  <si>
    <t>0474-33-2111</t>
  </si>
  <si>
    <t>千葉県船橋市海神 6-13-10</t>
  </si>
  <si>
    <t>JCHO船橋中央病院</t>
  </si>
  <si>
    <t>047-322-0151</t>
  </si>
  <si>
    <t>千葉県市川市菅野 5-11-13</t>
  </si>
  <si>
    <t>東京歯科大学市川総合病院</t>
  </si>
  <si>
    <t>047-375-1111</t>
  </si>
  <si>
    <t>千葉県市川市国府台6-1-14</t>
  </si>
  <si>
    <t>国際医療福祉大学市川病院</t>
  </si>
  <si>
    <t>047-395-1151</t>
  </si>
  <si>
    <t>千葉県市川市本行徳5525-2</t>
  </si>
  <si>
    <t>行徳総合病院</t>
  </si>
  <si>
    <t>047-712-0202</t>
  </si>
  <si>
    <t>千葉県松戸市日暮7-379</t>
  </si>
  <si>
    <t>三和病院</t>
  </si>
  <si>
    <t>047-387-2501</t>
  </si>
  <si>
    <t>千葉県松戸市日暮 1-7-10</t>
  </si>
  <si>
    <t>新八柱台病院</t>
  </si>
  <si>
    <t>047-312-8830</t>
  </si>
  <si>
    <t>千葉県松戸市日暮 1-16-2</t>
  </si>
  <si>
    <t>八柱三和クリニック</t>
  </si>
  <si>
    <t>047-384-8111</t>
  </si>
  <si>
    <t>千葉県松戸市金ヶ作 107-1</t>
  </si>
  <si>
    <t>千葉西総合病院</t>
  </si>
  <si>
    <t>047-711-8700</t>
  </si>
  <si>
    <t>千葉県松戸市和名ヶ谷1271</t>
  </si>
  <si>
    <t>医療法人社団　誠馨会 新東京病院</t>
  </si>
  <si>
    <t>04-7159-1611</t>
  </si>
  <si>
    <t>千葉県流山市鰭ケ崎１−１</t>
  </si>
  <si>
    <t>医療法人社団協友会 千葉愛友会記念病院</t>
  </si>
  <si>
    <t>047-345-1111</t>
  </si>
  <si>
    <t>千葉県松戸市新松戸 1-380</t>
  </si>
  <si>
    <t>新松戸中央総合病院</t>
  </si>
  <si>
    <t>043-232-3691</t>
  </si>
  <si>
    <t>千葉県千葉市若葉区加曽利町1835-1</t>
  </si>
  <si>
    <t>千葉中央メディカルセンター</t>
  </si>
  <si>
    <t>043-258-1211</t>
  </si>
  <si>
    <t>千葉県千葉市花見川区柏井町 800-1</t>
  </si>
  <si>
    <t>医療法人社団有相会 最成病院</t>
  </si>
  <si>
    <t>043-272-3213</t>
  </si>
  <si>
    <t>千葉県千葉市花見川区花園 1-9-18 クリニックガーデン花園3B</t>
  </si>
  <si>
    <t>いとう新検見川クリニック</t>
  </si>
  <si>
    <t>043-296-2711</t>
  </si>
  <si>
    <t>千葉県千葉市美浜区中瀬 1-3 CD-2</t>
  </si>
  <si>
    <t>医療法人鉄蕉会 亀田総合病院附属幕張クリニック</t>
  </si>
  <si>
    <t>043-222-7171</t>
  </si>
  <si>
    <t>千葉県千葉市中央区亥鼻 1-8-1</t>
  </si>
  <si>
    <t>千葉大学医学部附属病院</t>
  </si>
  <si>
    <t>043-251-5311</t>
  </si>
  <si>
    <t>千葉県千葉市中央区椿森 4-1-2</t>
  </si>
  <si>
    <t>独立行政法人国立病院機構  千葉医療センター</t>
  </si>
  <si>
    <t>043-264-5431</t>
  </si>
  <si>
    <t>千葉県千葉市中央区仁戸名町 666-2</t>
  </si>
  <si>
    <t>千葉県がんセンタ－</t>
  </si>
  <si>
    <t>043-231-1171</t>
  </si>
  <si>
    <t>千葉県千葉市中央区都町 1-1-20</t>
  </si>
  <si>
    <t>千葉県対がん協会検診センター</t>
  </si>
  <si>
    <t>0463-93-1121</t>
  </si>
  <si>
    <t>神奈川県伊勢原市下糟屋 143</t>
  </si>
  <si>
    <t>東海大学医学部付属病院</t>
  </si>
  <si>
    <t>0463-94-2111</t>
  </si>
  <si>
    <t>神奈川県伊勢原市田中345</t>
  </si>
  <si>
    <t>伊勢原協同病院</t>
  </si>
  <si>
    <t>0465-83-0351</t>
  </si>
  <si>
    <t>神奈川県足柄上郡松田町松田惣領866-1</t>
  </si>
  <si>
    <t>地方独立行政法人神奈川県立病院機構 神奈川県立足柄上病院</t>
  </si>
  <si>
    <t>0463-81-3721</t>
  </si>
  <si>
    <t>神奈川県秦野市立野台 1-1</t>
  </si>
  <si>
    <t>秦野赤十字病院</t>
  </si>
  <si>
    <t>0465-47-7151</t>
  </si>
  <si>
    <t>神奈川県小田原市小八幡 3-19-14</t>
  </si>
  <si>
    <t>山近記念総合病院</t>
  </si>
  <si>
    <t>0463-32-1950</t>
  </si>
  <si>
    <t>神奈川県平塚市追分 9-11</t>
  </si>
  <si>
    <t>国家公務員共済組合連合会 平塚共済病院</t>
  </si>
  <si>
    <t>0463-32-0015</t>
  </si>
  <si>
    <t>神奈川県平塚市南原 1-19-1</t>
  </si>
  <si>
    <t>平塚市民病院</t>
  </si>
  <si>
    <t>0467-75-6680</t>
  </si>
  <si>
    <t>神奈川県高座郡寒川町宮山 193</t>
  </si>
  <si>
    <t>宗教法人寒川神社 寒川病院</t>
  </si>
  <si>
    <t>0467-85-1122</t>
  </si>
  <si>
    <t>神奈川県茅ヶ崎市幸町 14-1</t>
  </si>
  <si>
    <t>医療法人徳洲会 茅ヶ崎徳洲会総合病院</t>
  </si>
  <si>
    <t>0467-52-1111</t>
  </si>
  <si>
    <t>神奈川県茅ヶ崎市本村 5-15-1</t>
  </si>
  <si>
    <t>茅ヶ崎市立病院</t>
  </si>
  <si>
    <t>042-772-4291</t>
  </si>
  <si>
    <t>神奈川県相模原市緑区橋本 2-8-18</t>
  </si>
  <si>
    <t>相模原協同病院</t>
  </si>
  <si>
    <t>042-742-8311</t>
  </si>
  <si>
    <t>神奈川県相模原市南区桜台 18-1</t>
  </si>
  <si>
    <t>独立行政法人 国立病院機構 相模原病院</t>
  </si>
  <si>
    <t>042-778-8111</t>
  </si>
  <si>
    <t>神奈川県相模原市南区北里1-15-1</t>
  </si>
  <si>
    <t>北里大学病院</t>
  </si>
  <si>
    <t>0466-25-3111</t>
  </si>
  <si>
    <t>神奈川県藤沢市藤沢 2-6-1</t>
  </si>
  <si>
    <t>藤沢市民病院</t>
  </si>
  <si>
    <t>0466-35-1177</t>
  </si>
  <si>
    <t>神奈川県藤沢市辻堂神台1-5-1</t>
  </si>
  <si>
    <t>湘南藤沢徳洲会病院</t>
  </si>
  <si>
    <t>0465-34-3175</t>
  </si>
  <si>
    <t>神奈川県小田原市久野 46</t>
  </si>
  <si>
    <t>小田原市立病院</t>
  </si>
  <si>
    <t>0467-32-3456</t>
  </si>
  <si>
    <t>神奈川県鎌倉市笛田 2-2-60</t>
  </si>
  <si>
    <t>医療法人　湘和会 湘南記念病院</t>
  </si>
  <si>
    <t>045-891-2171</t>
  </si>
  <si>
    <t>神奈川県横浜市栄区桂町 132</t>
  </si>
  <si>
    <t>国家公務員共済組合連合会 横浜栄共済病院</t>
  </si>
  <si>
    <t>0467-46-1717</t>
  </si>
  <si>
    <t>神奈川県鎌倉市岡本1370-1</t>
  </si>
  <si>
    <t>医療法人沖縄徳洲会 湘南鎌倉総合病院</t>
  </si>
  <si>
    <t>0467-45-2111</t>
  </si>
  <si>
    <t>神奈川県鎌倉市大船 6-2-24</t>
  </si>
  <si>
    <t>社会医療法人財団互恵会 大船中央病院</t>
  </si>
  <si>
    <t>045-851-2621</t>
  </si>
  <si>
    <t>神奈川県横浜市戸塚区原宿町 3-60-2</t>
  </si>
  <si>
    <t>独立行政法人国立病院機構 横浜医療センター</t>
  </si>
  <si>
    <t>045-864-2501</t>
  </si>
  <si>
    <t>神奈川県横浜市戸塚区戸塚町116</t>
  </si>
  <si>
    <t>戸塚共立第1病院</t>
  </si>
  <si>
    <t>045-860-1777</t>
  </si>
  <si>
    <t>神奈川県横浜市戸塚区戸塚町 550</t>
  </si>
  <si>
    <t>平成横浜病院</t>
  </si>
  <si>
    <t>046-221-1570</t>
  </si>
  <si>
    <t>神奈川県厚木市水引1丁目16-36</t>
  </si>
  <si>
    <t>厚木市立病院</t>
  </si>
  <si>
    <t>046-229-1771</t>
  </si>
  <si>
    <t>神奈川県厚木市船子 232</t>
  </si>
  <si>
    <t>社会医療法人社団三思会 東名厚木病院</t>
  </si>
  <si>
    <t>046-233-1311</t>
  </si>
  <si>
    <t>神奈川県海老名市河原口1320</t>
  </si>
  <si>
    <t>医療法人ジャパンメディカルアライアンス 海老名総合病院</t>
  </si>
  <si>
    <t>0462-49-2111</t>
  </si>
  <si>
    <t>神奈川県厚木市七沢 516</t>
  </si>
  <si>
    <t>神奈川リハビリテーション病院</t>
  </si>
  <si>
    <t>046-260-0111</t>
  </si>
  <si>
    <t>神奈川県大和市深見西 8-3-6</t>
  </si>
  <si>
    <t>大和市立病院</t>
  </si>
  <si>
    <t>045-520-2222</t>
  </si>
  <si>
    <t>神奈川県横浜市旭区中尾 2-3-2</t>
  </si>
  <si>
    <t>地方独立行政法人神奈川県立病院機構 神奈川県立がんセンタ－</t>
  </si>
  <si>
    <t>045-366-1111</t>
  </si>
  <si>
    <t>神奈川県横浜市旭区矢指町 1197-1</t>
  </si>
  <si>
    <t>聖マリアンナ医科大学横浜市西部病院</t>
  </si>
  <si>
    <t>045-921-6111</t>
  </si>
  <si>
    <t>神奈川県横浜市旭区若葉台 4-20-1</t>
  </si>
  <si>
    <t>医療法人社団明芳会 横浜旭中央総合病院</t>
  </si>
  <si>
    <t>045-715-3111</t>
  </si>
  <si>
    <t>神奈川県横浜市保土ヶ谷区岩井町215</t>
  </si>
  <si>
    <t>社会福祉法人 聖隷福祉事業団 聖隷横浜病院</t>
  </si>
  <si>
    <t>046-856-3136</t>
  </si>
  <si>
    <t>神奈川県横須賀市長坂 1-3-2</t>
  </si>
  <si>
    <t>公益社団法人地域医療振興協会 横須賀市立市民病院</t>
  </si>
  <si>
    <t>046-823-2630</t>
  </si>
  <si>
    <t>神奈川県横須賀市上町 2-36</t>
  </si>
  <si>
    <t>横須賀市立うわまち病院</t>
  </si>
  <si>
    <t>046-822-2710</t>
  </si>
  <si>
    <t>神奈川県横須賀市米が浜通 1-16</t>
  </si>
  <si>
    <t>国家公務員共済組合連合会 横須賀共済病院</t>
  </si>
  <si>
    <t>045-761-3581</t>
  </si>
  <si>
    <t>神奈川県横浜市磯子区汐見台 1-6-5</t>
  </si>
  <si>
    <t>神奈川県立汐見台病院</t>
  </si>
  <si>
    <t>045-832-1111</t>
  </si>
  <si>
    <t>神奈川県横浜市港南区港南台 3-2-10</t>
  </si>
  <si>
    <t>社会福祉法人恩賜財団済生会支部 神奈川県済生会横浜市南部病院</t>
  </si>
  <si>
    <t>045-261-5656</t>
  </si>
  <si>
    <t>神奈川県横浜市南区浦舟町 4-57</t>
  </si>
  <si>
    <t>公立大学法人 横浜市立大学附属市民総合医療センター</t>
  </si>
  <si>
    <t>045-641-1921</t>
  </si>
  <si>
    <t>神奈川県横浜市中区山下町 268</t>
  </si>
  <si>
    <t>JCHO横浜中央病院</t>
  </si>
  <si>
    <t>045-641-8645</t>
  </si>
  <si>
    <t>神奈川県横浜市中区日本大通 58 日本大通ビル</t>
  </si>
  <si>
    <t>公益財団法人 神奈川県予防医学協会中央診療所</t>
  </si>
  <si>
    <t>042-754-2211</t>
  </si>
  <si>
    <t>神奈川県相模原市富士見 6-4-20</t>
  </si>
  <si>
    <t>相模原中央病院</t>
  </si>
  <si>
    <t>042-742-3577</t>
  </si>
  <si>
    <t>神奈川県相模原市上鶴間 7-9-1</t>
  </si>
  <si>
    <t>東芝林間病院</t>
  </si>
  <si>
    <t>045-971-1151</t>
  </si>
  <si>
    <t>神奈川県横浜市青葉区藤が丘1-30</t>
  </si>
  <si>
    <t>昭和大学藤が丘病院</t>
  </si>
  <si>
    <t>045-984-2400</t>
  </si>
  <si>
    <t>神奈川県横浜市緑区十日市場町1726-7</t>
  </si>
  <si>
    <t>横浜新緑総合病院</t>
  </si>
  <si>
    <t>045-474-8111</t>
  </si>
  <si>
    <t>神奈川県横浜市港北区小机町 3211</t>
  </si>
  <si>
    <t>独立行政法人労働者健康安全機構 横浜労災病院</t>
  </si>
  <si>
    <t>045-401-2411</t>
  </si>
  <si>
    <t>神奈川県横浜市神奈川区入江 2-19</t>
  </si>
  <si>
    <t>大口東総合病院</t>
  </si>
  <si>
    <t>044-977-8111</t>
  </si>
  <si>
    <t>神奈川県川崎市宮前区菅生2-16-1</t>
  </si>
  <si>
    <t>聖マリアンナ医科大学病院</t>
  </si>
  <si>
    <t>044-969-7720</t>
  </si>
  <si>
    <t>神奈川県川崎市麻生区万福寺6-7-2</t>
  </si>
  <si>
    <t>聖マリアンナ医科大学附属研究所 ブレスト＆イメージング先端医療センター附属クリニック</t>
  </si>
  <si>
    <t>044-322-9991</t>
  </si>
  <si>
    <t>神奈川県川崎市麻生区古沢都古256</t>
  </si>
  <si>
    <t>新百合ヶ丘総合病院</t>
  </si>
  <si>
    <t>044-933-8111</t>
  </si>
  <si>
    <t>神奈川県川崎市多摩区宿河原1-30-37</t>
  </si>
  <si>
    <t>川崎市立多摩病院</t>
  </si>
  <si>
    <t>0474-844-3333</t>
  </si>
  <si>
    <t>神奈川県川崎市高津区二子5-1-1</t>
  </si>
  <si>
    <t>帝京大学医学部附属溝口病院</t>
  </si>
  <si>
    <t>044-544-4611</t>
  </si>
  <si>
    <t>神奈川県川崎市幸区大宮町 31-27</t>
  </si>
  <si>
    <t>医療法人財団石心会 川崎幸病院</t>
  </si>
  <si>
    <t>044-511-1322</t>
  </si>
  <si>
    <t>神奈川県川崎市幸区都町39-1</t>
  </si>
  <si>
    <t>医療法人財団石心会 第二川崎幸クリニック</t>
  </si>
  <si>
    <t>044-411-3131</t>
  </si>
  <si>
    <t>神奈川県川崎市中原区木月住吉町 1-1</t>
  </si>
  <si>
    <t>関東労災病院</t>
  </si>
  <si>
    <t>044-722-2121</t>
  </si>
  <si>
    <t>神奈川県川崎市中原区小杉町 3-435</t>
  </si>
  <si>
    <t>聖マリアンナ医科大学東横病院</t>
  </si>
  <si>
    <t>044-766-2188</t>
  </si>
  <si>
    <t>神奈川県川崎市中原区井田2-27-1</t>
  </si>
  <si>
    <t>川崎市立井田病院</t>
  </si>
  <si>
    <t>044-333-5591</t>
  </si>
  <si>
    <t>神奈川県川崎市川崎区鋼管通 1-2-1</t>
  </si>
  <si>
    <t>日本鋼管病院</t>
  </si>
  <si>
    <t>044-288-2601</t>
  </si>
  <si>
    <t>神奈川県川崎市川崎区田町 2-9-1</t>
  </si>
  <si>
    <t>川崎社会保険病院</t>
  </si>
  <si>
    <t>044-244-0131</t>
  </si>
  <si>
    <t>神奈川県川崎市川崎区日進町1-50</t>
  </si>
  <si>
    <t>医療法人愛仁会 太田総合病院</t>
  </si>
  <si>
    <t>044-233-5521</t>
  </si>
  <si>
    <t>神奈川県川崎市川崎区新川通12-1</t>
  </si>
  <si>
    <t>川崎市立川崎病院</t>
  </si>
  <si>
    <t>042-562-1411</t>
  </si>
  <si>
    <t>東京都東大和市南街1-13-12</t>
  </si>
  <si>
    <t>社会医療法人財団　大和会 東大和病院</t>
  </si>
  <si>
    <t>042-371-2111</t>
  </si>
  <si>
    <t>東京都多摩市永山 1-7-1</t>
  </si>
  <si>
    <t>日本医科大学多摩永山病院</t>
  </si>
  <si>
    <t>042-377-0931</t>
  </si>
  <si>
    <t>東京都稲城市大丸1171</t>
  </si>
  <si>
    <t>稲城市立病院</t>
  </si>
  <si>
    <t>042-388-5111</t>
  </si>
  <si>
    <t>東京都多摩市中沢2-1-2</t>
  </si>
  <si>
    <t>東京都立病院機構 東京都立多摩南部地域病院</t>
  </si>
  <si>
    <t>0428-22-3191</t>
  </si>
  <si>
    <t>東京都青梅市東青梅 4-16-5</t>
  </si>
  <si>
    <t>市立青梅総合医療センター</t>
  </si>
  <si>
    <t>042-551-1111</t>
  </si>
  <si>
    <t>東京都福生市加美平 1-6-1</t>
  </si>
  <si>
    <t>公立福生病院</t>
  </si>
  <si>
    <t>042-558-0321</t>
  </si>
  <si>
    <t>東京都あきる野市引田 78-1</t>
  </si>
  <si>
    <t>公立阿伎留医療センター</t>
  </si>
  <si>
    <t>042-500-4433</t>
  </si>
  <si>
    <t>東京都昭島市松原町 3-1-1</t>
  </si>
  <si>
    <t>東京西徳洲会病院</t>
  </si>
  <si>
    <t>042-722-2230</t>
  </si>
  <si>
    <t>東京都町田市旭町 2-15-41</t>
  </si>
  <si>
    <t>町田市民病院</t>
  </si>
  <si>
    <t>042-799-6161</t>
  </si>
  <si>
    <t>東京都町田市鶴間4-4-1</t>
  </si>
  <si>
    <t>社会医療法人社団正志会 南町田病院</t>
  </si>
  <si>
    <t>042-665-5611</t>
  </si>
  <si>
    <t>東京都八王子市館町 1163</t>
  </si>
  <si>
    <t>東京医科大学八王子医療センター</t>
  </si>
  <si>
    <t>042-655-5355</t>
  </si>
  <si>
    <t>東京都八王子市三崎町 4-8 篠崎ﾋﾞﾙ 4F</t>
  </si>
  <si>
    <t>医療法人社団三桐会 八王子乳腺クリニック</t>
  </si>
  <si>
    <t>042-626-1144</t>
  </si>
  <si>
    <t>東京都八王子市中野山王2-15-16</t>
  </si>
  <si>
    <t>医療法人社団徳成会 八王子山王病院</t>
  </si>
  <si>
    <t>042-639-1111</t>
  </si>
  <si>
    <t>東京都八王子市石川町 1838</t>
  </si>
  <si>
    <t>東海大学医学部付属八王子病院</t>
  </si>
  <si>
    <t>042-581-2677</t>
  </si>
  <si>
    <t>東京都日野市多摩平 4-3-1</t>
  </si>
  <si>
    <t>日野市立病院</t>
  </si>
  <si>
    <t>042-528-1185</t>
  </si>
  <si>
    <t>東京都立川市曙町 2-8-30 三上ﾋﾞﾙ 5F</t>
  </si>
  <si>
    <t>ブレストクリニック立川</t>
  </si>
  <si>
    <t>042-525-2585</t>
  </si>
  <si>
    <t>東京都立川市錦町 4-1</t>
  </si>
  <si>
    <t>立川相互病院</t>
  </si>
  <si>
    <t>042-523-3131</t>
  </si>
  <si>
    <t>東京都立川市錦町 4-2-22</t>
  </si>
  <si>
    <t>国家公務員共済組合連合会 立川病院</t>
  </si>
  <si>
    <t>042-522-7171</t>
  </si>
  <si>
    <t>東京都立川市柴崎町 2-17-14</t>
  </si>
  <si>
    <t>医療法人財団 立川中央病院</t>
  </si>
  <si>
    <t>042-529-0111</t>
  </si>
  <si>
    <t>東京都立川市富士見町1丁目26-9</t>
  </si>
  <si>
    <t>医療法人社団正裕会 井上レディースクリニック</t>
  </si>
  <si>
    <t>042-461-0052</t>
  </si>
  <si>
    <t>東京都小平市花小金井８丁目１番１号</t>
  </si>
  <si>
    <t>公立昭和病院</t>
  </si>
  <si>
    <t>0422-47-5511</t>
  </si>
  <si>
    <t>東京都三鷹市新川 6-20-2</t>
  </si>
  <si>
    <t>杏林大学医学部付属病院</t>
  </si>
  <si>
    <t>0422-32-3111</t>
  </si>
  <si>
    <t>東京都武蔵野市境南町 1-26-1</t>
  </si>
  <si>
    <t>武蔵野赤十字病院</t>
  </si>
  <si>
    <t>0422-39-5315</t>
  </si>
  <si>
    <t>東京都武蔵野市境南町 2-9-3 大矢ﾋﾞﾙ 2F</t>
  </si>
  <si>
    <t>まつもとファミリークリニック</t>
  </si>
  <si>
    <t>03-3979-3611</t>
  </si>
  <si>
    <t>東京都練馬区光が丘 2-11-1</t>
  </si>
  <si>
    <t>公益社団法人　地域医療振興協会 練馬光が丘病院</t>
  </si>
  <si>
    <t>東京都練馬区石神井台 7-22-3</t>
  </si>
  <si>
    <t>じぶクリニック</t>
  </si>
  <si>
    <t>03-3975-8151</t>
  </si>
  <si>
    <t>東京都板橋区高島平 3-12-6</t>
  </si>
  <si>
    <t>板橋区医師会病院</t>
  </si>
  <si>
    <t>03-5916-0114</t>
  </si>
  <si>
    <t>東京都板橋区蓮根 3-14-1 第2ｶﾈﾖﾋﾞﾙ 2階</t>
  </si>
  <si>
    <t>ベルーガクリニック</t>
  </si>
  <si>
    <t>03-3972-8111</t>
  </si>
  <si>
    <t>東京都板橋区大谷口上町 30-1</t>
  </si>
  <si>
    <t>日本大学医学部附属板橋病院</t>
  </si>
  <si>
    <t>03-3964-1211</t>
  </si>
  <si>
    <t>東京都板橋区加賀 2-11-1</t>
  </si>
  <si>
    <t>帝京大学医学部附属病院</t>
  </si>
  <si>
    <t>03-5375-1234</t>
  </si>
  <si>
    <t>東京都板橋区栄町 33-1</t>
  </si>
  <si>
    <t>地方独立行政法人東京都立病院機構 東京都立豊島病院</t>
  </si>
  <si>
    <t>03-3957-1332</t>
  </si>
  <si>
    <t>東京都豊島区要町 3-10-1</t>
  </si>
  <si>
    <t>千川産婦人科医院</t>
  </si>
  <si>
    <t>03-3364-0251</t>
  </si>
  <si>
    <t>東京都新宿区百人町 3-22-1</t>
  </si>
  <si>
    <t>独立行政法人地域医療機能推進機構 東京山手メディカルセンター</t>
  </si>
  <si>
    <t>03-3399-1101</t>
  </si>
  <si>
    <t>東京都杉並区今川 3-1-24</t>
  </si>
  <si>
    <t>医療法人財団 荻窪病院</t>
  </si>
  <si>
    <t>03-3383-1281</t>
  </si>
  <si>
    <t>東京都杉並区和田2-25-1</t>
  </si>
  <si>
    <t>立正佼成会附属佼成病院</t>
  </si>
  <si>
    <t>03-3339-2121</t>
  </si>
  <si>
    <t>東京都杉並区阿佐ヶ谷北1-7-3</t>
  </si>
  <si>
    <t>社会医療法人河北医療財団 河北総合病院</t>
  </si>
  <si>
    <t>03-3382-1231</t>
  </si>
  <si>
    <t>東京都中野区中央 4-59-16</t>
  </si>
  <si>
    <t>東京医療生活協同組合 新渡戸記念中野総合病院</t>
  </si>
  <si>
    <t>03-3353-8111</t>
  </si>
  <si>
    <t>東京都新宿区河田町 8-1</t>
  </si>
  <si>
    <t>東京女子医科大学病院</t>
  </si>
  <si>
    <t>03-3202-7181</t>
  </si>
  <si>
    <t>東京都新宿区戸山 1-21-1</t>
  </si>
  <si>
    <t>国立研究開発法人 国立国際医療研究センター病院</t>
  </si>
  <si>
    <t>03-3269-8111</t>
  </si>
  <si>
    <t>東京都新宿区津久戸町 5-1</t>
  </si>
  <si>
    <t>独立行政法人地域医療機能推進機構 東京新宿メディカルセンター</t>
  </si>
  <si>
    <t>03-3951-1111</t>
  </si>
  <si>
    <t>東京都新宿区中落合 2-5-1</t>
  </si>
  <si>
    <t>社会福祉法人聖母会 聖母病院</t>
  </si>
  <si>
    <t>03-3353-1211</t>
  </si>
  <si>
    <t>東京都新宿区信濃町 35</t>
  </si>
  <si>
    <t>慶應義塾大学病院</t>
  </si>
  <si>
    <t>03-3700-1151</t>
  </si>
  <si>
    <t>東京都世田谷区瀬田 4-8-1</t>
  </si>
  <si>
    <t>財団法人 日産厚生会 玉川病院</t>
  </si>
  <si>
    <t>03-3300-0366</t>
  </si>
  <si>
    <t>東京都世田谷区上祖師谷 5-19-1</t>
  </si>
  <si>
    <t>一般社団法人 至誠会第二病院</t>
  </si>
  <si>
    <t>03-3309-1111</t>
  </si>
  <si>
    <t>東京都世田谷区北烏山2丁目14番20号</t>
  </si>
  <si>
    <t>社会福祉法人康和会 久我山病院</t>
  </si>
  <si>
    <t>03-3411-0151</t>
  </si>
  <si>
    <t>東京都世田谷区池尻 1-2-24</t>
  </si>
  <si>
    <t>自衛隊中央病院</t>
  </si>
  <si>
    <t>03-5426-2848</t>
  </si>
  <si>
    <t>東京都世田谷区桜新町 2-10-4　ミケア3F</t>
  </si>
  <si>
    <t>桜新町濱岡ブレストクリニック</t>
  </si>
  <si>
    <t>03-3712-3151</t>
  </si>
  <si>
    <t>東京都目黒区中目黒 2-3-8</t>
  </si>
  <si>
    <t>国家公務員共済組合連合会 東京共済病院</t>
  </si>
  <si>
    <t>03-3468-1251</t>
  </si>
  <si>
    <t>東京都目黒区大橋 2-22-36</t>
  </si>
  <si>
    <t>東邦大学医療センター大橋病院</t>
  </si>
  <si>
    <t>東京都目黒区上目黒 3-23-7</t>
  </si>
  <si>
    <t>すわやまクリニック</t>
  </si>
  <si>
    <t>03-3320-2200</t>
  </si>
  <si>
    <t>東京都渋谷区代々木 2-1-3</t>
  </si>
  <si>
    <t>ＪＲ東京総合病院</t>
  </si>
  <si>
    <t>03-3370-2351</t>
  </si>
  <si>
    <t>東京都渋谷区初台 1-35-10</t>
  </si>
  <si>
    <t>内藤病院</t>
  </si>
  <si>
    <t>03-3444-1181</t>
  </si>
  <si>
    <t>東京都渋谷区恵比寿 2-34-10</t>
  </si>
  <si>
    <t>東京都立広尾病院</t>
  </si>
  <si>
    <t>03-3499-1911</t>
  </si>
  <si>
    <t>東京都渋谷区渋谷2-15-1 渋谷クロスタワー20階</t>
  </si>
  <si>
    <t>東京女子医科大学附属成人医学センター</t>
  </si>
  <si>
    <t>03-3752-3151</t>
  </si>
  <si>
    <t>東京都大田区池上6-1-19</t>
  </si>
  <si>
    <t>医療法人社団　松和会 池上総合病院</t>
  </si>
  <si>
    <t>03-3762-4151</t>
  </si>
  <si>
    <t>東京都大田区大森西 6-11-1</t>
  </si>
  <si>
    <t>東邦大学医療センター大森病院</t>
  </si>
  <si>
    <t>03-3775-3111</t>
  </si>
  <si>
    <t>東京都大田区中央 4-30-1</t>
  </si>
  <si>
    <t>大森赤十字病院</t>
  </si>
  <si>
    <t>03-3742-7301</t>
  </si>
  <si>
    <t>東京都大田区大森南 4-13-21</t>
  </si>
  <si>
    <t>独立行政法人労働者健康福祉機構 東京労災病院</t>
  </si>
  <si>
    <t>03-3784-8000</t>
  </si>
  <si>
    <t>東京都品川区旗の台 1-5-8</t>
  </si>
  <si>
    <t>昭和大学病院</t>
  </si>
  <si>
    <t>03-3448-6111</t>
  </si>
  <si>
    <t>東京都品川区東五反田 5-9-22</t>
  </si>
  <si>
    <t>ＮＴＴ東日本関東病院</t>
  </si>
  <si>
    <t>03-3764-0511</t>
  </si>
  <si>
    <t>東京都品川区東大井 6-3-22</t>
  </si>
  <si>
    <t>東京巨樹の会　東京品川病院</t>
  </si>
  <si>
    <t>03-3648-2111</t>
  </si>
  <si>
    <t>東京都江東区南砂1-25-11</t>
  </si>
  <si>
    <t>医療法人社団 藤崎病院</t>
  </si>
  <si>
    <t>03-3685-2166</t>
  </si>
  <si>
    <t>東京都江東区大島 6-8-5</t>
  </si>
  <si>
    <t>社会医療法人社団順江会 江東病院</t>
  </si>
  <si>
    <t>03-6204-6000</t>
  </si>
  <si>
    <t>東京都江東区豊洲5-1-38</t>
  </si>
  <si>
    <t>昭和大学江東豊洲病院</t>
  </si>
  <si>
    <t>03-3520-0111</t>
  </si>
  <si>
    <t>東京都江東区有明 3-8-31</t>
  </si>
  <si>
    <t>公益財団法人 がん研究会有明病院</t>
  </si>
  <si>
    <t>03-5605-8811</t>
  </si>
  <si>
    <t>東京都江戸川区臨海町 1-4-2</t>
  </si>
  <si>
    <t>日本私立学校振興・共済事業団 東京臨海病院</t>
  </si>
  <si>
    <t>03-3654-3311</t>
  </si>
  <si>
    <t>東京都江戸川区松島 1-42-21</t>
  </si>
  <si>
    <t>同愛会病院</t>
  </si>
  <si>
    <t>03-5625-2067</t>
  </si>
  <si>
    <t>東京都墨田区江東橋 5-3-13 写測ﾋﾞﾙ 1F</t>
  </si>
  <si>
    <t>ｻﾝｸﾘﾆｯｸ ﾌﾞﾚｽﾄｹｱ･ｲﾑﾉｹｱ</t>
  </si>
  <si>
    <t>03-5682-5111</t>
  </si>
  <si>
    <t>東京都葛飾区亀有 5-14-1</t>
  </si>
  <si>
    <t>財団法人東京都保健医療公社 東部地域病院</t>
  </si>
  <si>
    <t>03-3603-2111</t>
  </si>
  <si>
    <t>東京都葛飾区青戸 6-41-2</t>
  </si>
  <si>
    <t>東京慈恵会医科大学葛飾医療センター</t>
  </si>
  <si>
    <t>03-3882-1928</t>
  </si>
  <si>
    <t>東京都足立区千住曙町 35-1</t>
  </si>
  <si>
    <t>医療法人財団健和会 柳原病院</t>
  </si>
  <si>
    <t>03-3806-2232</t>
  </si>
  <si>
    <t>東京都荒川区南千住 5-10-1</t>
  </si>
  <si>
    <t>南千住病院</t>
  </si>
  <si>
    <t>03-3895-5400</t>
  </si>
  <si>
    <t>東京都荒川区町屋 1-1-9 ﾒﾃﾞｨｶﾙｾﾝﾀｰMedium町屋 2-3F</t>
  </si>
  <si>
    <t>医療法人社団桂文会 堀メディカルクリニック</t>
  </si>
  <si>
    <t>03-5963-3311</t>
  </si>
  <si>
    <t>東京都北区赤羽台 4-17-56</t>
  </si>
  <si>
    <t>東京北医療センター</t>
  </si>
  <si>
    <t>03-3902-3123</t>
    <phoneticPr fontId="43"/>
  </si>
  <si>
    <t>東京都北区赤羽2-13-3 サトウビル3階</t>
  </si>
  <si>
    <t>おりはた乳腺胃腸パラスクリニック</t>
  </si>
  <si>
    <t>03-3912-6611</t>
  </si>
  <si>
    <t>東京都北区王子 2-14-13</t>
  </si>
  <si>
    <t>王子病院</t>
  </si>
  <si>
    <t>03-5902-1199</t>
  </si>
  <si>
    <t>東京都北区東十条3丁目2-11</t>
  </si>
  <si>
    <t>医療法人財団明理会 明理会中央総合病院</t>
  </si>
  <si>
    <t>03-3815-5411</t>
  </si>
  <si>
    <t>東京都文京区本郷 7-3-1</t>
  </si>
  <si>
    <t>東京大学医学部附属病院</t>
  </si>
  <si>
    <t>03-3822-2131</t>
  </si>
  <si>
    <t>東京都文京区千駄木 1-1-5</t>
  </si>
  <si>
    <t>日本医科大学付属病院</t>
  </si>
  <si>
    <t>03-5803-5096</t>
  </si>
  <si>
    <t>東京都文京区湯島 1-5-45</t>
  </si>
  <si>
    <t>東京医科歯科大学病院</t>
  </si>
  <si>
    <t>03-3831-2181</t>
  </si>
  <si>
    <t>東京都文京区湯島 3-5-7</t>
  </si>
  <si>
    <t>東都文京病院</t>
  </si>
  <si>
    <t>03-3943-1151</t>
  </si>
  <si>
    <t>東京都文京区目白台 3-28-6</t>
  </si>
  <si>
    <t>東京大学医学部附属病院分院</t>
  </si>
  <si>
    <t>03-5449-5582</t>
  </si>
  <si>
    <t>東京都港区白金台 4-6-1</t>
  </si>
  <si>
    <t>東京大学医科学研究所附属病院</t>
  </si>
  <si>
    <t>03-3443-9191</t>
  </si>
  <si>
    <t>東京都港区高輪３－１０－１１</t>
  </si>
  <si>
    <t>独立行政法人 地域医療機能推進機構 東京高輪病院</t>
  </si>
  <si>
    <t>03-3451-8121</t>
  </si>
  <si>
    <t>東京都港区三田 1-4-3</t>
  </si>
  <si>
    <t>国際医療福祉大学三田病院</t>
  </si>
  <si>
    <t>東京都港区南青山 3-3-3 ﾘﾋﾞｴﾗ南青山ﾋﾞﾙ B館 3階</t>
  </si>
  <si>
    <t>南青山ブレストピアクリニック</t>
  </si>
  <si>
    <t>03-5411-8111</t>
  </si>
  <si>
    <t>東京都港区北青山2-7-13</t>
  </si>
  <si>
    <t>東京女子医科大学附属青山病院</t>
  </si>
  <si>
    <t>03-3568-1155</t>
  </si>
  <si>
    <t>東京都港区赤坂６－３－２０　HATﾋﾞﾙ３F</t>
  </si>
  <si>
    <t>よしもとブレストクリニック</t>
  </si>
  <si>
    <t>03-3402-3151</t>
  </si>
  <si>
    <t>東京都港区赤坂 8-10-16</t>
  </si>
  <si>
    <t>医療法人財団順和会 山王病院</t>
  </si>
  <si>
    <t>03-3433-1111</t>
  </si>
  <si>
    <t>東京都港区西新橋 3-19-18</t>
  </si>
  <si>
    <t>東京慈恵会医科大学附属病院</t>
  </si>
  <si>
    <t>03-3588-1111</t>
  </si>
  <si>
    <t>東京都港区虎ノ門 2-2-2</t>
  </si>
  <si>
    <t>国家公務員共済組合連合会 虎の門病院</t>
  </si>
  <si>
    <t>03-3541-5151</t>
  </si>
  <si>
    <t>東京都中央区明石町 9-1</t>
  </si>
  <si>
    <t>学校法人聖路加国際大学 聖路加国際病院</t>
  </si>
  <si>
    <t>03-5537-0671</t>
  </si>
  <si>
    <t>東京都中央区銀座 7-10-5 ﾗﾝﾃﾞｨｯｸ第三銀座ﾋﾞﾙ２階</t>
  </si>
  <si>
    <t>銀座プリマ・クリニック</t>
  </si>
  <si>
    <t>03-3545-0880</t>
  </si>
  <si>
    <t>東京都中央区築地3-7-2 築地スカイビル5F</t>
  </si>
  <si>
    <t>mammaria tsukiji</t>
  </si>
  <si>
    <t>03-3542-2511</t>
  </si>
  <si>
    <t>東京都中央区築地 5-1-1</t>
  </si>
  <si>
    <t>国立研究開発法人 国立がん研究センター中央病院</t>
  </si>
  <si>
    <t>03-3261-0401</t>
  </si>
  <si>
    <t>東京都千代田区二番町 7-7</t>
  </si>
  <si>
    <t>医療法人社団あんしん会 四谷メディカルキューブ</t>
  </si>
  <si>
    <t>03-6261-3261</t>
  </si>
  <si>
    <t>東京都千代田区三番町３－１０
 乳房再建センタービル</t>
  </si>
  <si>
    <t>医療法人社団ナグモ会 ナグモクリニック</t>
  </si>
  <si>
    <t>03-3862-9111</t>
  </si>
  <si>
    <t>東京都千代田区神田和泉町 1</t>
  </si>
  <si>
    <t>社会福祉法人 三井記念病院</t>
  </si>
  <si>
    <t>03-3293-1711</t>
  </si>
  <si>
    <t>東京都千代田区神田駿河台 1-6</t>
  </si>
  <si>
    <t>日本大学病院</t>
  </si>
  <si>
    <t>03-3292-2341</t>
  </si>
  <si>
    <t>東京都千代田区神田駿河台 2-5</t>
  </si>
  <si>
    <t>東京都がん検診センター</t>
  </si>
  <si>
    <t>03-3292-2051</t>
  </si>
  <si>
    <t>東京都千代田区神田駿河台 1-8</t>
  </si>
  <si>
    <t>佐々木研究所附属 杏雲堂病院</t>
  </si>
  <si>
    <t>03-5220-1070</t>
  </si>
  <si>
    <t>東京都千代田区丸の内 2-7-3 東京ビル３Ｆ</t>
  </si>
  <si>
    <t>医療法人社団プラタナス イーク丸の内</t>
  </si>
  <si>
    <t>0158-24-3111</t>
  </si>
  <si>
    <t>北海道紋別市落石町1-3-37</t>
  </si>
  <si>
    <t>広域紋別病院</t>
  </si>
  <si>
    <t>0157-24-3115</t>
  </si>
  <si>
    <t>北海道北見市北６条東２丁目 1</t>
  </si>
  <si>
    <t>北見赤十字病院</t>
  </si>
  <si>
    <t>0157-24-3100</t>
  </si>
  <si>
    <t>北海道北見市とん田東町 383</t>
  </si>
  <si>
    <t>治恵会 北見中央病院</t>
  </si>
  <si>
    <t>0154-22-7191</t>
  </si>
  <si>
    <t>北海道釧路市中園町 13-23</t>
  </si>
  <si>
    <t xml:space="preserve">独立行政法人労働者健康安全機構 釧路労災病院
</t>
  </si>
  <si>
    <t>0154-22-7171</t>
  </si>
  <si>
    <t>北海道釧路市新栄町 21-14</t>
  </si>
  <si>
    <t>釧路赤十字病院</t>
  </si>
  <si>
    <t>0154-41-6121</t>
  </si>
  <si>
    <t>北海道釧路市春湖台 1-12</t>
  </si>
  <si>
    <t>市立釧路総合病院</t>
  </si>
  <si>
    <t>0155-48-8000</t>
  </si>
  <si>
    <t>北海道帯広市稲田町基線7番地5</t>
  </si>
  <si>
    <t>社会医療法人北斗 北斗病院</t>
  </si>
  <si>
    <t>0155-22-6600</t>
  </si>
  <si>
    <t>北海道帯広市東５条南９丁目 2</t>
  </si>
  <si>
    <t>社会福祉法人 北海道社会事業協会 帯広病院</t>
  </si>
  <si>
    <t>0155-65-0101</t>
  </si>
  <si>
    <t>北海道帯広市西14条南10丁目 1</t>
  </si>
  <si>
    <t>ＪＡ北海道厚生連 帯広厚生病院</t>
  </si>
  <si>
    <t>0166-34-2111</t>
  </si>
  <si>
    <t>北海道旭川市豊岡１条 1-7-3</t>
  </si>
  <si>
    <t>医療法人道北勤労者医療協会 道北勤医協一条通病院</t>
  </si>
  <si>
    <t>0166-33-7171</t>
  </si>
  <si>
    <t>北海道旭川市１条通24丁目 111-3</t>
  </si>
  <si>
    <t>ＪＡ北海道厚生連 旭川厚生病院</t>
  </si>
  <si>
    <t>0164-49-1011</t>
  </si>
  <si>
    <t>北海道留萌市東雲町 2-16</t>
  </si>
  <si>
    <t>留萌市立病院</t>
  </si>
  <si>
    <t>0125-22-4311</t>
  </si>
  <si>
    <t>北海道滝川市大町 2-2-34</t>
  </si>
  <si>
    <t>滝川市立病院</t>
  </si>
  <si>
    <t>0166-24-3181</t>
  </si>
  <si>
    <t>北海道旭川市金星町 1-1-65</t>
  </si>
  <si>
    <t>市立旭川病院</t>
  </si>
  <si>
    <t>0166-22-8111</t>
  </si>
  <si>
    <t>北海道旭川市曙１条１丁目１－１</t>
  </si>
  <si>
    <t>旭川赤十字病院</t>
  </si>
  <si>
    <t>086-281-2020</t>
  </si>
  <si>
    <t>岡山県岡山市南区大福 393-1</t>
  </si>
  <si>
    <t>医療法人緑風会 岡山大福クリニック</t>
  </si>
  <si>
    <t>011-382-5151</t>
  </si>
  <si>
    <t>北海道江別市若草町 6番地</t>
  </si>
  <si>
    <t>江別市立病院</t>
  </si>
  <si>
    <t>011-711-0101</t>
  </si>
  <si>
    <t>北海道札幌市東区北12条東３丁目１番１号</t>
  </si>
  <si>
    <t>社会医療法人母恋 天使病院</t>
  </si>
  <si>
    <t>011-622-2221</t>
  </si>
  <si>
    <t>北海道札幌市西区琴似２条２丁目 5-15</t>
  </si>
  <si>
    <t>札幌ことに乳腺クリニック</t>
  </si>
  <si>
    <t>011-831-5151</t>
  </si>
  <si>
    <t>北海道札幌市豊平区中の島１条８丁目３番１８号</t>
  </si>
  <si>
    <t>独立行政法人地域医療機能推進機構 北海道病院</t>
  </si>
  <si>
    <t>011-706-7381</t>
  </si>
  <si>
    <t>北海道札幌市北区北14条西５丁目</t>
  </si>
  <si>
    <t>北海道大学病院</t>
  </si>
  <si>
    <t>011-726-2211</t>
  </si>
  <si>
    <t>北海道札幌市中央区北11条西13丁目 1-1</t>
  </si>
  <si>
    <t>市立札幌病院</t>
  </si>
  <si>
    <t>011-611-2111</t>
  </si>
  <si>
    <t>北海道札幌市中央区南１条西16丁目 291番地</t>
  </si>
  <si>
    <t>札幌医科大学附属病院</t>
  </si>
  <si>
    <t>011-208-7150</t>
  </si>
  <si>
    <t>北海道札幌市中央区北３条東１丁目</t>
  </si>
  <si>
    <t>JR札幌病院</t>
  </si>
  <si>
    <t>011-640-2626</t>
  </si>
  <si>
    <t>北海道札幌市中央区北6条西19丁目 22-6</t>
  </si>
  <si>
    <t>札幌乳腺外科クリニック</t>
  </si>
  <si>
    <t>01462-2-5111</t>
  </si>
  <si>
    <t>北海道浦河郡浦河町東町ちのみ 1-2-1</t>
  </si>
  <si>
    <t>総合病院浦河赤十字病院</t>
  </si>
  <si>
    <t>0144-33-3131</t>
  </si>
  <si>
    <t>北海道苫小牧市清水町 1-5-20</t>
  </si>
  <si>
    <t>苫小牧市立病院</t>
  </si>
  <si>
    <t>0144-36-1221</t>
  </si>
  <si>
    <t>北海道苫小牧市新中野町 3-9</t>
  </si>
  <si>
    <t>医療法人同樹会 苫小牧病院</t>
  </si>
  <si>
    <t>0142-23-2211</t>
  </si>
  <si>
    <t>北海道伊達市末永町 81</t>
  </si>
  <si>
    <t>総合病院 伊達赤十字病院</t>
  </si>
  <si>
    <t>0143-25-3111</t>
  </si>
  <si>
    <t>北海道室蘭市山手町 3-8-1</t>
  </si>
  <si>
    <t>市立室蘭総合病院</t>
  </si>
  <si>
    <t>0143-24-1331</t>
  </si>
  <si>
    <t>北海道室蘭市新富町１丁目５番１３号</t>
  </si>
  <si>
    <t>日鋼記念病院</t>
  </si>
  <si>
    <t>0143-44-4650</t>
  </si>
  <si>
    <t>北海道室蘭市知利別町 1-45</t>
  </si>
  <si>
    <t>医療法人 製鉄記念室蘭病院</t>
  </si>
  <si>
    <t>0134-24-0325</t>
  </si>
  <si>
    <t>北海道小樽市稲穂1-4-1</t>
  </si>
  <si>
    <t>小樽掖済会病院</t>
  </si>
  <si>
    <t>053-452-6940</t>
  </si>
  <si>
    <t>静岡県浜松市中区中央 3-6-13</t>
  </si>
  <si>
    <t>浜松オンコロジーセンター</t>
  </si>
  <si>
    <t>0138-51-6281</t>
  </si>
  <si>
    <t>北海道函館市川原町 18-16</t>
  </si>
  <si>
    <t>独立行政法人 国立病院機構 函館病院</t>
  </si>
  <si>
    <t>0138-51-5315</t>
  </si>
  <si>
    <t>北海道函館市堀川町 6-21</t>
  </si>
  <si>
    <t>函館赤十字病院</t>
  </si>
  <si>
    <t>0138-51-2295</t>
  </si>
  <si>
    <t>北海道函館市五稜郭町 38-3</t>
  </si>
  <si>
    <t>社会福祉法人函館厚生院 函館五稜郭病院</t>
  </si>
  <si>
    <t>0138-52-1231</t>
  </si>
  <si>
    <t>北海道函館市本町 33-2</t>
  </si>
  <si>
    <t>社会福祉法人函館厚生院 函館中央病院</t>
  </si>
  <si>
    <t>0178-27-3111</t>
  </si>
  <si>
    <t>青森県八戸市田面木字中明戸 2</t>
  </si>
  <si>
    <t>八戸赤十字病院</t>
  </si>
  <si>
    <t>青森県五所川原市字布屋町41番地</t>
  </si>
  <si>
    <t>つがる西北五広域連合 西北中央病院</t>
  </si>
  <si>
    <t>0172-39-5111</t>
  </si>
  <si>
    <t>青森県弘前市大字本町 53</t>
  </si>
  <si>
    <t>弘前大学医学部附属病院</t>
  </si>
  <si>
    <t>0172-31-2100</t>
  </si>
  <si>
    <t>青森県弘前市表町 2-11 弘前駅ビルアプリ―ズ 4F</t>
  </si>
  <si>
    <t>くりたクリニック</t>
  </si>
  <si>
    <t>0172-52-2121</t>
  </si>
  <si>
    <t>青森県黒石市北美町 1-70</t>
  </si>
  <si>
    <t>黒石市国民健康保険　黒石病院</t>
  </si>
  <si>
    <t>0175-22-2111</t>
  </si>
  <si>
    <t>青森県むつ市小川町 1-2-8</t>
  </si>
  <si>
    <t>一部事務組合下北医療センター むつ総合病院</t>
  </si>
  <si>
    <t>0176-53-2161</t>
  </si>
  <si>
    <t>青森県三沢市中央町 4-1-10</t>
  </si>
  <si>
    <t>三沢市立三沢病院</t>
  </si>
  <si>
    <t>0178-72-5111</t>
  </si>
  <si>
    <t>青森県八戸市田向3丁目1-1</t>
  </si>
  <si>
    <t>八戸市立市民病院</t>
  </si>
  <si>
    <t>0194-53-6131</t>
  </si>
  <si>
    <t>岩手県久慈市旭町 10-1</t>
  </si>
  <si>
    <t>岩手県立久慈病院</t>
  </si>
  <si>
    <t>019-613-7111</t>
  </si>
  <si>
    <t>岩手県紫波郡矢巾町医大通2-1-1</t>
  </si>
  <si>
    <t>岩手医科大学附属病院</t>
  </si>
  <si>
    <t>0193-25-2011</t>
  </si>
  <si>
    <t>岩手県釜石市甲子町 10-483-6</t>
  </si>
  <si>
    <t>岩手県立釜石病院</t>
  </si>
  <si>
    <t>0197-24-4121</t>
  </si>
  <si>
    <t>岩手県奥州市水沢区龍ｹ馬場 61</t>
  </si>
  <si>
    <t>岩手県立胆沢病院</t>
  </si>
  <si>
    <t>019-637-3111</t>
  </si>
  <si>
    <t>岩手県盛岡市三本柳 6-1-1</t>
  </si>
  <si>
    <t>盛岡赤十字病院</t>
  </si>
  <si>
    <t>019-654-5331</t>
  </si>
  <si>
    <t>岩手県盛岡市本町通1丁目12-7</t>
  </si>
  <si>
    <t>内丸病院</t>
  </si>
  <si>
    <t>0185-52-3111</t>
  </si>
  <si>
    <t>秋田県能代市落合字上前田地内</t>
  </si>
  <si>
    <t>JA秋田厚生連 能代厚生医療センター</t>
  </si>
  <si>
    <t>0184-27-1200</t>
  </si>
  <si>
    <t>秋田県本庄市川口字家後 38</t>
  </si>
  <si>
    <t>由利組合総合病院</t>
  </si>
  <si>
    <t>0187-63-2111</t>
  </si>
  <si>
    <t>秋田県大曲市通町 1-30</t>
  </si>
  <si>
    <t>仙北組合総合病院</t>
  </si>
  <si>
    <t>0182-32-5121</t>
  </si>
  <si>
    <t>秋田県横手市前郷字八ツ口 3-1</t>
  </si>
  <si>
    <t>平鹿総合病院</t>
  </si>
  <si>
    <t>0183-73-5000</t>
  </si>
  <si>
    <t>秋田県湯沢市山田字勇ヶ岡 25</t>
  </si>
  <si>
    <t>JA秋田厚生連 雄勝中央病院</t>
  </si>
  <si>
    <t>018-833-1122</t>
  </si>
  <si>
    <t>秋田県秋田市南通みその町 3-15</t>
  </si>
  <si>
    <t>社会医療法人明和会 中通総合病院</t>
  </si>
  <si>
    <t>018-829-5000</t>
  </si>
  <si>
    <t>秋田県秋田市上北手猿田字苗代沢222-1</t>
  </si>
  <si>
    <t>秋田赤十字病院</t>
  </si>
  <si>
    <t>011-893-3000</t>
  </si>
  <si>
    <t>北海道札幌市厚別区厚別中央２条６丁目 2-1</t>
  </si>
  <si>
    <t>JCHO札幌北辰病院</t>
  </si>
  <si>
    <t>011-893-3170</t>
  </si>
  <si>
    <t>北海道札幌市厚別区厚別中央３条４丁目 22-2</t>
  </si>
  <si>
    <t>新札幌乳腺クリニック</t>
  </si>
  <si>
    <t>011-893-7000</t>
  </si>
  <si>
    <t>北海道札幌市厚別区大谷地東 2-5-12</t>
  </si>
  <si>
    <t>医療法人豊和会 新札幌豊和会病院</t>
  </si>
  <si>
    <t>011-812-2311</t>
  </si>
  <si>
    <t>北海道札幌市白石区東札幌3条3丁目7-35</t>
  </si>
  <si>
    <t>医療法人 東札幌病院</t>
  </si>
  <si>
    <t>電話</t>
  </si>
  <si>
    <t>住所</t>
    <rPh sb="0" eb="2">
      <t>ジュウショ</t>
    </rPh>
    <phoneticPr fontId="43"/>
  </si>
  <si>
    <t>〒</t>
    <phoneticPr fontId="43"/>
  </si>
  <si>
    <t>施設名</t>
    <phoneticPr fontId="43"/>
  </si>
  <si>
    <t>施設管理番号</t>
    <rPh sb="0" eb="2">
      <t>シセツ</t>
    </rPh>
    <phoneticPr fontId="43"/>
  </si>
  <si>
    <t>*1 資格申請対象期間に、日本乳癌学会総会における研修実績を、認定医の場合は2回以上必須とする</t>
    <phoneticPr fontId="1"/>
  </si>
  <si>
    <t>レジメ・薬剤名(省略可)：</t>
    <rPh sb="4" eb="6">
      <t>ヤクザイ</t>
    </rPh>
    <rPh sb="6" eb="7">
      <t>メイ</t>
    </rPh>
    <rPh sb="8" eb="11">
      <t>ショウリャクカ</t>
    </rPh>
    <phoneticPr fontId="1"/>
  </si>
  <si>
    <t>＊施設リストより施設管理番号を検索してご入力ください。番号を入力していただくとその他が自動入力されます。
　リストにない場合は手入力してください。</t>
    <rPh sb="1" eb="3">
      <t>シセツ</t>
    </rPh>
    <rPh sb="8" eb="10">
      <t>シセツ</t>
    </rPh>
    <rPh sb="10" eb="12">
      <t>カンリ</t>
    </rPh>
    <rPh sb="12" eb="14">
      <t>バンゴウ</t>
    </rPh>
    <rPh sb="15" eb="17">
      <t>ケンサク</t>
    </rPh>
    <rPh sb="20" eb="22">
      <t>ニュウリョク</t>
    </rPh>
    <rPh sb="27" eb="29">
      <t>バンゴウ</t>
    </rPh>
    <rPh sb="30" eb="32">
      <t>ニュウリョク</t>
    </rPh>
    <rPh sb="41" eb="42">
      <t>ホカ</t>
    </rPh>
    <rPh sb="43" eb="45">
      <t>ジドウ</t>
    </rPh>
    <rPh sb="45" eb="47">
      <t>ニュウリョク</t>
    </rPh>
    <rPh sb="60" eb="62">
      <t>バアイ</t>
    </rPh>
    <rPh sb="63" eb="66">
      <t>テニュウリョク</t>
    </rPh>
    <phoneticPr fontId="1"/>
  </si>
  <si>
    <t>https://www.jbcs.gr.jp/uploads/files/shikaku%20elearning/nintei/shinki/shisetsu_list2024.11.29.pdf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</si>
</sst>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
    <numFmt numFmtId="178" formatCode="[&lt;=999]000;[&lt;=9999]000\-00;000\-0000"/>
  </numFmts>
  <fonts count="48">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sz val="16"/>
      <color theme="1"/>
      <name val="游ゴシック"/>
      <family val="2"/>
      <charset val="128"/>
      <scheme val="minor"/>
    </font>
    <font>
      <u/>
      <sz val="14"/>
      <color theme="1"/>
      <name val="游ゴシック"/>
      <family val="3"/>
      <charset val="128"/>
      <scheme val="minor"/>
    </font>
    <font>
      <u/>
      <sz val="14"/>
      <color theme="1"/>
      <name val="游ゴシック"/>
      <family val="2"/>
      <charset val="128"/>
      <scheme val="minor"/>
    </font>
    <font>
      <sz val="6"/>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sz val="14"/>
      <color theme="1"/>
      <name val="游ゴシック"/>
      <family val="2"/>
      <charset val="128"/>
      <scheme val="minor"/>
    </font>
    <font>
      <sz val="12"/>
      <color theme="1"/>
      <name val="游ゴシック"/>
      <family val="3"/>
      <charset val="128"/>
      <scheme val="minor"/>
    </font>
    <font>
      <b/>
      <sz val="12"/>
      <color rgb="FFFF0000"/>
      <name val="游ゴシック"/>
      <family val="3"/>
      <charset val="128"/>
      <scheme val="minor"/>
    </font>
    <font>
      <sz val="11"/>
      <color rgb="FFFF0000"/>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9"/>
      <color indexed="81"/>
      <name val="MS P ゴシック"/>
      <family val="3"/>
      <charset val="128"/>
    </font>
    <font>
      <b/>
      <sz val="20"/>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u/>
      <sz val="11"/>
      <name val="游ゴシック"/>
      <family val="3"/>
      <charset val="128"/>
      <scheme val="minor"/>
    </font>
    <font>
      <sz val="9"/>
      <name val="游ゴシック"/>
      <family val="3"/>
      <charset val="128"/>
      <scheme val="minor"/>
    </font>
    <font>
      <u/>
      <sz val="11"/>
      <color theme="1"/>
      <name val="游ゴシック"/>
      <family val="2"/>
      <charset val="128"/>
      <scheme val="minor"/>
    </font>
    <font>
      <b/>
      <sz val="14"/>
      <name val="游ゴシック"/>
      <family val="3"/>
      <charset val="128"/>
      <scheme val="minor"/>
    </font>
    <font>
      <sz val="14"/>
      <color theme="1"/>
      <name val="游ゴシック"/>
      <family val="3"/>
      <charset val="128"/>
      <scheme val="minor"/>
    </font>
    <font>
      <b/>
      <sz val="16"/>
      <name val="游ゴシック"/>
      <family val="3"/>
      <charset val="128"/>
      <scheme val="minor"/>
    </font>
    <font>
      <b/>
      <sz val="10"/>
      <color rgb="FFFF0000"/>
      <name val="游ゴシック"/>
      <family val="3"/>
      <charset val="128"/>
      <scheme val="minor"/>
    </font>
    <font>
      <sz val="11"/>
      <color rgb="FF0070C0"/>
      <name val="游ゴシック"/>
      <family val="3"/>
      <charset val="128"/>
      <scheme val="minor"/>
    </font>
    <font>
      <u/>
      <sz val="14"/>
      <color rgb="FFFF0000"/>
      <name val="游ゴシック"/>
      <family val="3"/>
      <charset val="128"/>
      <scheme val="minor"/>
    </font>
    <font>
      <sz val="12"/>
      <color theme="1"/>
      <name val="游ゴシック"/>
      <family val="2"/>
      <charset val="128"/>
      <scheme val="minor"/>
    </font>
    <font>
      <b/>
      <sz val="14"/>
      <color rgb="FFFF0000"/>
      <name val="游ゴシック"/>
      <family val="3"/>
      <charset val="128"/>
      <scheme val="minor"/>
    </font>
    <font>
      <b/>
      <sz val="9"/>
      <color rgb="FFFF0000"/>
      <name val="游ゴシック"/>
      <family val="3"/>
      <charset val="128"/>
      <scheme val="minor"/>
    </font>
    <font>
      <b/>
      <sz val="14"/>
      <color theme="1"/>
      <name val="游ゴシック"/>
      <family val="3"/>
      <charset val="128"/>
      <scheme val="minor"/>
    </font>
    <font>
      <sz val="13"/>
      <color theme="1"/>
      <name val="游ゴシック"/>
      <family val="2"/>
      <charset val="128"/>
      <scheme val="minor"/>
    </font>
    <font>
      <u/>
      <sz val="12"/>
      <color theme="1"/>
      <name val="游ゴシック"/>
      <family val="3"/>
      <charset val="128"/>
      <scheme val="minor"/>
    </font>
    <font>
      <sz val="9"/>
      <color indexed="81"/>
      <name val="游ゴシック"/>
      <family val="3"/>
      <charset val="128"/>
      <scheme val="minor"/>
    </font>
    <font>
      <sz val="9"/>
      <color indexed="81"/>
      <name val="MS P ゴシック"/>
      <family val="3"/>
      <charset val="128"/>
    </font>
    <font>
      <sz val="14"/>
      <name val="游ゴシック"/>
      <family val="3"/>
      <charset val="128"/>
      <scheme val="minor"/>
    </font>
    <font>
      <b/>
      <sz val="9"/>
      <name val="游ゴシック"/>
      <family val="3"/>
      <charset val="128"/>
      <scheme val="minor"/>
    </font>
    <font>
      <sz val="11"/>
      <color theme="1"/>
      <name val="游ゴシック"/>
      <family val="2"/>
      <scheme val="minor"/>
    </font>
    <font>
      <sz val="6"/>
      <name val="游ゴシック"/>
      <family val="3"/>
      <charset val="128"/>
      <scheme val="minor"/>
    </font>
    <font>
      <b/>
      <sz val="11"/>
      <color theme="1"/>
      <name val="游ゴシック"/>
      <family val="2"/>
      <scheme val="minor"/>
    </font>
    <font>
      <u/>
      <sz val="11"/>
      <color theme="10"/>
      <name val="游ゴシック"/>
      <family val="2"/>
      <charset val="128"/>
      <scheme val="minor"/>
    </font>
    <font>
      <sz val="8"/>
      <color theme="1"/>
      <name val="游ゴシック"/>
      <family val="3"/>
      <charset val="128"/>
      <scheme val="minor"/>
    </font>
    <font>
      <u/>
      <sz val="9"/>
      <color theme="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s>
  <cellStyleXfs count="3">
    <xf numFmtId="0" fontId="0" fillId="0" borderId="0">
      <alignment vertical="center"/>
    </xf>
    <xf numFmtId="0" fontId="42" fillId="0" borderId="0">
      <alignment vertical="center"/>
    </xf>
    <xf numFmtId="0" fontId="45" fillId="0" borderId="0" applyNumberFormat="0" applyFill="0" applyBorder="0" applyAlignment="0" applyProtection="0">
      <alignment vertical="center"/>
    </xf>
  </cellStyleXfs>
  <cellXfs count="426">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4"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14" fillId="0" borderId="4" xfId="0" applyFont="1" applyBorder="1" applyAlignment="1">
      <alignment horizontal="right" vertical="center"/>
    </xf>
    <xf numFmtId="0" fontId="14" fillId="0" borderId="4"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right" vertical="center"/>
    </xf>
    <xf numFmtId="0" fontId="3" fillId="0" borderId="1" xfId="0" applyFont="1" applyBorder="1">
      <alignment vertical="center"/>
    </xf>
    <xf numFmtId="0" fontId="3" fillId="0" borderId="0" xfId="0" applyFont="1">
      <alignment vertical="center"/>
    </xf>
    <xf numFmtId="0" fontId="15" fillId="0" borderId="0" xfId="0" applyFont="1">
      <alignment vertical="center"/>
    </xf>
    <xf numFmtId="0" fontId="2" fillId="0" borderId="0" xfId="0" applyFont="1">
      <alignment vertical="center"/>
    </xf>
    <xf numFmtId="0" fontId="0" fillId="0" borderId="2" xfId="0" applyBorder="1">
      <alignment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0" fillId="0" borderId="15" xfId="0" applyBorder="1">
      <alignment vertical="center"/>
    </xf>
    <xf numFmtId="0" fontId="12" fillId="0" borderId="0" xfId="0" applyFont="1" applyAlignment="1">
      <alignment vertical="center" wrapText="1"/>
    </xf>
    <xf numFmtId="0" fontId="11" fillId="0" borderId="0" xfId="0" applyFont="1">
      <alignment vertical="center"/>
    </xf>
    <xf numFmtId="0" fontId="11"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1" fillId="0" borderId="29" xfId="0" applyFont="1" applyBorder="1">
      <alignment vertical="center"/>
    </xf>
    <xf numFmtId="0" fontId="24" fillId="0" borderId="0" xfId="0" applyFont="1" applyAlignment="1">
      <alignment horizontal="left" vertical="center"/>
    </xf>
    <xf numFmtId="0" fontId="0" fillId="0" borderId="0" xfId="0" applyAlignment="1">
      <alignment horizontal="right" vertical="center"/>
    </xf>
    <xf numFmtId="0" fontId="0" fillId="0" borderId="1" xfId="0" applyBorder="1">
      <alignment vertical="center"/>
    </xf>
    <xf numFmtId="0" fontId="25" fillId="0" borderId="0" xfId="0" applyFont="1">
      <alignment vertical="center"/>
    </xf>
    <xf numFmtId="0" fontId="18" fillId="0" borderId="5" xfId="0" applyFont="1" applyBorder="1">
      <alignment vertical="center"/>
    </xf>
    <xf numFmtId="0" fontId="27" fillId="0" borderId="0" xfId="0" applyFont="1">
      <alignment vertical="center"/>
    </xf>
    <xf numFmtId="177" fontId="11" fillId="0" borderId="0" xfId="0" applyNumberFormat="1" applyFont="1" applyAlignment="1">
      <alignment horizontal="center" vertical="center"/>
    </xf>
    <xf numFmtId="0" fontId="13" fillId="0" borderId="28" xfId="0" applyFont="1" applyBorder="1" applyAlignment="1">
      <alignment horizontal="center" vertical="center"/>
    </xf>
    <xf numFmtId="0" fontId="13" fillId="0" borderId="28" xfId="0" applyFont="1" applyBorder="1" applyAlignment="1">
      <alignment horizontal="left" vertical="center"/>
    </xf>
    <xf numFmtId="0" fontId="0" fillId="0" borderId="28" xfId="0" applyBorder="1" applyAlignment="1">
      <alignment horizontal="center" vertical="center"/>
    </xf>
    <xf numFmtId="0" fontId="27" fillId="0" borderId="1" xfId="0" applyFont="1" applyBorder="1">
      <alignment vertical="center"/>
    </xf>
    <xf numFmtId="0" fontId="27" fillId="0" borderId="1" xfId="0" applyFont="1" applyBorder="1" applyAlignment="1">
      <alignment horizontal="center" vertical="center"/>
    </xf>
    <xf numFmtId="0" fontId="9" fillId="0" borderId="1" xfId="0" applyFont="1" applyBorder="1" applyAlignment="1">
      <alignment horizontal="left" vertical="center"/>
    </xf>
    <xf numFmtId="0" fontId="31" fillId="0" borderId="0" xfId="0" applyFont="1">
      <alignment vertical="center"/>
    </xf>
    <xf numFmtId="0" fontId="0" fillId="0" borderId="28" xfId="0" applyBorder="1">
      <alignment vertical="center"/>
    </xf>
    <xf numFmtId="0" fontId="3" fillId="0" borderId="28" xfId="0" applyFont="1" applyBorder="1" applyAlignment="1">
      <alignment horizontal="center" vertical="center"/>
    </xf>
    <xf numFmtId="0" fontId="18" fillId="0" borderId="1" xfId="0" applyFont="1" applyBorder="1">
      <alignment vertical="center"/>
    </xf>
    <xf numFmtId="0" fontId="0" fillId="0" borderId="1" xfId="0" applyBorder="1" applyAlignment="1">
      <alignment horizontal="center" vertical="center"/>
    </xf>
    <xf numFmtId="0" fontId="27" fillId="0" borderId="0" xfId="0" applyFont="1" applyAlignment="1"/>
    <xf numFmtId="0" fontId="0" fillId="0" borderId="0" xfId="0" applyAlignment="1"/>
    <xf numFmtId="0" fontId="3" fillId="0" borderId="1" xfId="0" applyFont="1" applyBorder="1" applyAlignment="1"/>
    <xf numFmtId="0" fontId="27" fillId="0" borderId="1" xfId="0" applyFont="1" applyBorder="1" applyAlignment="1"/>
    <xf numFmtId="0" fontId="21" fillId="0" borderId="0" xfId="0" applyFont="1" applyAlignment="1"/>
    <xf numFmtId="0" fontId="32" fillId="0" borderId="1" xfId="0" applyFont="1" applyBorder="1" applyAlignment="1"/>
    <xf numFmtId="0" fontId="3" fillId="0" borderId="1" xfId="0" applyFont="1" applyBorder="1" applyAlignment="1">
      <alignment vertical="center" shrinkToFit="1"/>
    </xf>
    <xf numFmtId="0" fontId="0" fillId="0" borderId="1" xfId="0" applyBorder="1" applyAlignment="1">
      <alignment vertical="center" shrinkToFit="1"/>
    </xf>
    <xf numFmtId="0" fontId="33" fillId="0" borderId="0" xfId="0" applyFont="1">
      <alignment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xf>
    <xf numFmtId="0" fontId="24" fillId="0" borderId="0" xfId="0" applyFont="1">
      <alignment vertical="center"/>
    </xf>
    <xf numFmtId="0" fontId="11" fillId="0" borderId="5" xfId="0" applyFont="1" applyBorder="1" applyAlignment="1">
      <alignment horizontal="center" vertical="center"/>
    </xf>
    <xf numFmtId="0" fontId="12" fillId="0" borderId="0" xfId="0" applyFont="1" applyAlignment="1">
      <alignment vertical="top"/>
    </xf>
    <xf numFmtId="0" fontId="35" fillId="0" borderId="0" xfId="0" applyFont="1" applyAlignment="1">
      <alignment horizontal="center" vertical="center"/>
    </xf>
    <xf numFmtId="49" fontId="27" fillId="0" borderId="0" xfId="0" applyNumberFormat="1" applyFont="1" applyAlignment="1">
      <alignment horizontal="center" vertical="center" shrinkToFit="1"/>
    </xf>
    <xf numFmtId="0" fontId="14" fillId="0" borderId="1" xfId="0" applyFont="1" applyBorder="1">
      <alignment vertical="center"/>
    </xf>
    <xf numFmtId="0" fontId="8" fillId="0" borderId="1" xfId="0" applyFont="1" applyBorder="1">
      <alignment vertical="center"/>
    </xf>
    <xf numFmtId="0" fontId="36" fillId="0" borderId="0" xfId="0" applyFont="1" applyAlignment="1">
      <alignment horizontal="left" vertical="center"/>
    </xf>
    <xf numFmtId="0" fontId="14" fillId="0" borderId="5" xfId="0" applyFont="1" applyBorder="1">
      <alignment vertical="center"/>
    </xf>
    <xf numFmtId="0" fontId="37" fillId="0" borderId="0" xfId="0" applyFont="1">
      <alignment vertical="center"/>
    </xf>
    <xf numFmtId="0" fontId="0" fillId="0" borderId="5" xfId="0" applyBorder="1" applyAlignment="1">
      <alignment vertical="center" shrinkToFit="1"/>
    </xf>
    <xf numFmtId="0" fontId="0" fillId="0" borderId="35" xfId="0" applyBorder="1">
      <alignment vertical="center"/>
    </xf>
    <xf numFmtId="0" fontId="0" fillId="0" borderId="5" xfId="0" applyBorder="1" applyAlignment="1">
      <alignment horizontal="left" vertical="center"/>
    </xf>
    <xf numFmtId="0" fontId="0" fillId="0" borderId="0" xfId="0" applyAlignment="1">
      <alignment vertical="center" wrapText="1"/>
    </xf>
    <xf numFmtId="0" fontId="13" fillId="0" borderId="0" xfId="0" applyFont="1">
      <alignment vertical="center"/>
    </xf>
    <xf numFmtId="0" fontId="9" fillId="0" borderId="0" xfId="0" applyFont="1">
      <alignment vertical="center"/>
    </xf>
    <xf numFmtId="0" fontId="32" fillId="0" borderId="0" xfId="0" applyFont="1">
      <alignment vertical="center"/>
    </xf>
    <xf numFmtId="0" fontId="0" fillId="0" borderId="1" xfId="0" applyBorder="1" applyAlignment="1">
      <alignment horizontal="center" vertical="center" shrinkToFit="1"/>
    </xf>
    <xf numFmtId="0" fontId="18" fillId="0" borderId="37" xfId="0" applyFont="1" applyBorder="1" applyAlignment="1">
      <alignment horizontal="center" vertical="center" shrinkToFit="1"/>
    </xf>
    <xf numFmtId="0" fontId="0" fillId="0" borderId="0" xfId="0" applyAlignment="1">
      <alignment horizontal="center" vertical="center" shrinkToFit="1"/>
    </xf>
    <xf numFmtId="0" fontId="17" fillId="0" borderId="0" xfId="0" applyFont="1" applyAlignment="1">
      <alignment horizontal="left" vertical="center"/>
    </xf>
    <xf numFmtId="0" fontId="18" fillId="0" borderId="0" xfId="0" applyFont="1" applyAlignment="1">
      <alignment horizontal="left" vertical="center"/>
    </xf>
    <xf numFmtId="49" fontId="14" fillId="0" borderId="0" xfId="0" applyNumberFormat="1" applyFont="1" applyAlignment="1">
      <alignment vertical="center" shrinkToFit="1"/>
    </xf>
    <xf numFmtId="49" fontId="14" fillId="0" borderId="0" xfId="0" applyNumberFormat="1" applyFont="1" applyAlignment="1">
      <alignment horizontal="center" vertical="center" shrinkToFit="1"/>
    </xf>
    <xf numFmtId="0" fontId="14" fillId="0" borderId="0" xfId="0" applyFont="1" applyAlignment="1">
      <alignment horizontal="center" vertical="center"/>
    </xf>
    <xf numFmtId="0" fontId="14" fillId="0" borderId="5" xfId="0" applyFont="1" applyBorder="1" applyAlignment="1">
      <alignment horizontal="center" vertical="center" shrinkToFit="1"/>
    </xf>
    <xf numFmtId="0" fontId="17" fillId="0" borderId="5" xfId="0" applyFont="1" applyBorder="1">
      <alignment vertical="center"/>
    </xf>
    <xf numFmtId="0" fontId="0" fillId="2" borderId="37"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0" borderId="35" xfId="0" applyBorder="1" applyAlignment="1">
      <alignment horizontal="left" vertical="center"/>
    </xf>
    <xf numFmtId="0" fontId="0" fillId="0" borderId="0" xfId="0" applyAlignment="1">
      <alignment horizontal="left" vertical="top"/>
    </xf>
    <xf numFmtId="0" fontId="0" fillId="0" borderId="50" xfId="0" applyBorder="1">
      <alignment vertical="center"/>
    </xf>
    <xf numFmtId="0" fontId="40" fillId="0" borderId="0" xfId="0" applyFont="1">
      <alignment vertical="center"/>
    </xf>
    <xf numFmtId="0" fontId="0" fillId="0" borderId="28" xfId="0" applyBorder="1" applyAlignment="1">
      <alignment vertical="center" shrinkToFit="1"/>
    </xf>
    <xf numFmtId="0" fontId="0" fillId="0" borderId="38" xfId="0" applyBorder="1" applyAlignment="1">
      <alignment vertical="center" shrinkToFit="1"/>
    </xf>
    <xf numFmtId="0" fontId="0" fillId="0" borderId="51" xfId="0" applyBorder="1" applyAlignment="1">
      <alignment horizontal="left" vertical="center"/>
    </xf>
    <xf numFmtId="0" fontId="0" fillId="0" borderId="52" xfId="0" applyBorder="1" applyAlignment="1">
      <alignment horizontal="left" vertical="center"/>
    </xf>
    <xf numFmtId="0" fontId="0" fillId="0" borderId="55" xfId="0" applyBorder="1" applyAlignment="1">
      <alignment vertical="center" shrinkToFit="1"/>
    </xf>
    <xf numFmtId="0" fontId="0" fillId="0" borderId="56" xfId="0" applyBorder="1" applyAlignment="1">
      <alignmen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0" xfId="0" applyAlignment="1">
      <alignment vertical="center" shrinkToFit="1"/>
    </xf>
    <xf numFmtId="0" fontId="0" fillId="0" borderId="39" xfId="0" applyBorder="1" applyAlignment="1">
      <alignment vertical="center" shrinkToFit="1"/>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40" xfId="0" applyBorder="1" applyAlignment="1">
      <alignment vertical="center" shrinkToFit="1"/>
    </xf>
    <xf numFmtId="0" fontId="0" fillId="0" borderId="63" xfId="0" applyBorder="1" applyAlignment="1">
      <alignment horizontal="left" vertical="center"/>
    </xf>
    <xf numFmtId="0" fontId="11" fillId="0" borderId="1" xfId="0" applyFont="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left" vertical="center" shrinkToFit="1"/>
    </xf>
    <xf numFmtId="49" fontId="27" fillId="0" borderId="0" xfId="0" applyNumberFormat="1" applyFont="1" applyAlignment="1">
      <alignment vertical="center" shrinkToFit="1"/>
    </xf>
    <xf numFmtId="0" fontId="11" fillId="0" borderId="3" xfId="0" applyFont="1" applyBorder="1">
      <alignment vertical="center"/>
    </xf>
    <xf numFmtId="0" fontId="11" fillId="0" borderId="5" xfId="0" applyFont="1" applyBorder="1">
      <alignment vertical="center"/>
    </xf>
    <xf numFmtId="0" fontId="11" fillId="0" borderId="4" xfId="0" applyFont="1" applyBorder="1">
      <alignment vertical="center"/>
    </xf>
    <xf numFmtId="0" fontId="34" fillId="0" borderId="0" xfId="0" applyFont="1" applyAlignment="1"/>
    <xf numFmtId="0" fontId="34" fillId="0" borderId="0" xfId="0" applyFont="1">
      <alignment vertical="center"/>
    </xf>
    <xf numFmtId="0" fontId="5" fillId="0" borderId="0" xfId="0" applyFont="1">
      <alignment vertical="center"/>
    </xf>
    <xf numFmtId="0" fontId="41" fillId="0" borderId="0" xfId="0" applyFont="1">
      <alignment vertical="center"/>
    </xf>
    <xf numFmtId="0" fontId="0" fillId="0" borderId="42" xfId="0" applyBorder="1">
      <alignment vertical="center"/>
    </xf>
    <xf numFmtId="0" fontId="17" fillId="0" borderId="27" xfId="0" applyFont="1" applyBorder="1">
      <alignment vertical="center"/>
    </xf>
    <xf numFmtId="0" fontId="18" fillId="0" borderId="31" xfId="0" applyFont="1" applyBorder="1">
      <alignment vertical="center"/>
    </xf>
    <xf numFmtId="49" fontId="0" fillId="0" borderId="32" xfId="0" applyNumberFormat="1" applyBorder="1">
      <alignment vertical="center"/>
    </xf>
    <xf numFmtId="49" fontId="0" fillId="0" borderId="33" xfId="0" applyNumberFormat="1" applyBorder="1">
      <alignment vertical="center"/>
    </xf>
    <xf numFmtId="0" fontId="5" fillId="0" borderId="0" xfId="0" applyFont="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77" fontId="11" fillId="0" borderId="18" xfId="0" applyNumberFormat="1" applyFont="1" applyBorder="1" applyAlignment="1">
      <alignment horizontal="center" vertical="center"/>
    </xf>
    <xf numFmtId="177" fontId="11" fillId="0" borderId="5" xfId="0" applyNumberFormat="1" applyFont="1" applyBorder="1" applyAlignment="1">
      <alignment horizontal="center" vertical="center"/>
    </xf>
    <xf numFmtId="177" fontId="11" fillId="0" borderId="4" xfId="0" applyNumberFormat="1" applyFont="1" applyBorder="1" applyAlignment="1">
      <alignment horizontal="center" vertical="center"/>
    </xf>
    <xf numFmtId="0" fontId="0" fillId="3" borderId="24" xfId="0" applyFill="1" applyBorder="1" applyAlignment="1">
      <alignment horizontal="center" vertical="center" wrapText="1"/>
    </xf>
    <xf numFmtId="0" fontId="42" fillId="0" borderId="0" xfId="1">
      <alignment vertical="center"/>
    </xf>
    <xf numFmtId="0" fontId="42" fillId="0" borderId="0" xfId="1" applyAlignment="1">
      <alignment horizontal="center" vertical="center"/>
    </xf>
    <xf numFmtId="49" fontId="42" fillId="0" borderId="0" xfId="1" applyNumberFormat="1" applyAlignment="1">
      <alignment vertical="top"/>
    </xf>
    <xf numFmtId="0" fontId="42" fillId="0" borderId="0" xfId="1" applyAlignment="1">
      <alignment vertical="top"/>
    </xf>
    <xf numFmtId="178" fontId="42" fillId="0" borderId="0" xfId="1" applyNumberFormat="1" applyAlignment="1">
      <alignment horizontal="center" vertical="top"/>
    </xf>
    <xf numFmtId="0" fontId="42" fillId="0" borderId="0" xfId="1" applyAlignment="1">
      <alignment horizontal="center" vertical="top"/>
    </xf>
    <xf numFmtId="178" fontId="42" fillId="0" borderId="0" xfId="1" applyNumberFormat="1" applyAlignment="1">
      <alignment horizontal="center" vertical="top" wrapText="1"/>
    </xf>
    <xf numFmtId="0" fontId="44" fillId="0" borderId="0" xfId="1" applyFont="1" applyAlignment="1">
      <alignment horizontal="center" vertical="top"/>
    </xf>
    <xf numFmtId="178" fontId="0" fillId="0" borderId="2" xfId="0" applyNumberFormat="1" applyBorder="1">
      <alignmen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19"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78" fontId="0" fillId="0" borderId="5" xfId="0" applyNumberFormat="1" applyBorder="1" applyAlignment="1">
      <alignment horizontal="left" vertical="center" indent="1"/>
    </xf>
    <xf numFmtId="0" fontId="0" fillId="0" borderId="34" xfId="0" applyBorder="1" applyAlignment="1">
      <alignment horizontal="left" vertical="center"/>
    </xf>
    <xf numFmtId="0" fontId="0" fillId="0" borderId="43" xfId="0" applyBorder="1" applyAlignment="1">
      <alignment horizontal="center" vertical="center" wrapText="1"/>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wrapText="1"/>
    </xf>
    <xf numFmtId="0" fontId="0" fillId="0" borderId="0" xfId="0"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left" vertical="center" wrapText="1" indent="1"/>
    </xf>
    <xf numFmtId="0" fontId="0" fillId="0" borderId="32" xfId="0" applyBorder="1" applyAlignment="1">
      <alignment horizontal="left" vertical="center" wrapText="1" indent="1"/>
    </xf>
    <xf numFmtId="0" fontId="0" fillId="0" borderId="33" xfId="0" applyBorder="1" applyAlignment="1">
      <alignment horizontal="left" vertical="center" wrapText="1" indent="1"/>
    </xf>
    <xf numFmtId="0" fontId="0" fillId="0" borderId="0" xfId="0" applyAlignment="1">
      <alignment horizontal="left" vertical="center" indent="1"/>
    </xf>
    <xf numFmtId="0" fontId="0" fillId="0" borderId="30" xfId="0" applyBorder="1" applyAlignment="1">
      <alignment horizontal="left" vertical="center" indent="1"/>
    </xf>
    <xf numFmtId="0" fontId="0" fillId="0" borderId="32" xfId="0" applyBorder="1" applyAlignment="1">
      <alignment horizontal="left" vertical="center" indent="1"/>
    </xf>
    <xf numFmtId="0" fontId="3" fillId="0" borderId="0" xfId="0" applyFont="1" applyAlignment="1">
      <alignment horizontal="center" vertical="center"/>
    </xf>
    <xf numFmtId="0" fontId="3" fillId="0" borderId="0" xfId="0" applyFont="1" applyAlignment="1">
      <alignment horizontal="right" vertical="center"/>
    </xf>
    <xf numFmtId="0" fontId="0" fillId="0" borderId="18" xfId="0" applyBorder="1" applyAlignment="1">
      <alignment horizontal="center" vertical="center"/>
    </xf>
    <xf numFmtId="0" fontId="0" fillId="0" borderId="5" xfId="0" applyBorder="1" applyAlignment="1">
      <alignment horizontal="center" vertical="center"/>
    </xf>
    <xf numFmtId="49" fontId="0" fillId="0" borderId="2" xfId="0" applyNumberFormat="1" applyBorder="1" applyAlignment="1">
      <alignment horizontal="center" vertical="center"/>
    </xf>
    <xf numFmtId="49" fontId="0" fillId="0" borderId="20" xfId="0" applyNumberFormat="1" applyBorder="1" applyAlignment="1">
      <alignment horizontal="center"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32" xfId="0" applyFont="1" applyBorder="1" applyAlignment="1">
      <alignment horizontal="center" vertical="center"/>
    </xf>
    <xf numFmtId="0" fontId="2" fillId="0" borderId="0" xfId="0" applyFont="1" applyAlignment="1">
      <alignment horizontal="center" vertical="center"/>
    </xf>
    <xf numFmtId="0" fontId="0" fillId="0" borderId="18"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0" fillId="0" borderId="15" xfId="0" applyBorder="1" applyAlignment="1">
      <alignment horizontal="left" vertical="center"/>
    </xf>
    <xf numFmtId="0" fontId="0" fillId="0" borderId="47" xfId="0" applyBorder="1" applyAlignment="1">
      <alignment horizontal="left"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5" xfId="0" applyBorder="1" applyAlignment="1">
      <alignment horizontal="left" vertical="center"/>
    </xf>
    <xf numFmtId="0" fontId="0" fillId="0" borderId="13" xfId="0"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right" vertical="center"/>
    </xf>
    <xf numFmtId="0" fontId="0" fillId="0" borderId="3" xfId="0"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4" fillId="0" borderId="0" xfId="0" applyFont="1" applyAlignment="1">
      <alignment horizontal="left" vertical="center" wrapText="1"/>
    </xf>
    <xf numFmtId="0" fontId="0" fillId="0" borderId="1" xfId="0" applyBorder="1" applyAlignment="1">
      <alignment horizontal="center" vertical="center"/>
    </xf>
    <xf numFmtId="0" fontId="24" fillId="0" borderId="0" xfId="0" applyFont="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xf>
    <xf numFmtId="0" fontId="0" fillId="0" borderId="1" xfId="0" applyBorder="1">
      <alignment vertical="center"/>
    </xf>
    <xf numFmtId="177" fontId="11" fillId="0" borderId="18" xfId="0" applyNumberFormat="1" applyFont="1" applyBorder="1" applyAlignment="1">
      <alignment horizontal="center" vertical="center"/>
    </xf>
    <xf numFmtId="177" fontId="11" fillId="0" borderId="5" xfId="0" applyNumberFormat="1" applyFont="1" applyBorder="1" applyAlignment="1">
      <alignment horizontal="center" vertical="center"/>
    </xf>
    <xf numFmtId="177" fontId="11" fillId="0" borderId="4"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Alignment="1">
      <alignment horizontal="center" vertical="center"/>
    </xf>
    <xf numFmtId="0" fontId="20" fillId="0" borderId="0" xfId="0" applyFont="1" applyAlignment="1">
      <alignment horizontal="center" vertical="center"/>
    </xf>
    <xf numFmtId="0" fontId="3" fillId="0" borderId="1" xfId="0" applyFont="1" applyBorder="1" applyAlignment="1">
      <alignment horizontal="center" vertical="center" shrinkToFit="1"/>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5" fillId="0" borderId="0" xfId="0" applyFont="1" applyAlignment="1">
      <alignment horizontal="left" vertical="top"/>
    </xf>
    <xf numFmtId="177" fontId="11" fillId="0" borderId="48" xfId="0" applyNumberFormat="1" applyFont="1" applyBorder="1" applyAlignment="1">
      <alignment horizontal="center" vertical="center"/>
    </xf>
    <xf numFmtId="177" fontId="11" fillId="0" borderId="1" xfId="0" applyNumberFormat="1" applyFont="1" applyBorder="1" applyAlignment="1">
      <alignment horizontal="center" vertical="center"/>
    </xf>
    <xf numFmtId="177" fontId="11" fillId="0" borderId="40" xfId="0" applyNumberFormat="1" applyFont="1" applyBorder="1" applyAlignment="1">
      <alignment horizontal="center" vertical="center"/>
    </xf>
    <xf numFmtId="0" fontId="24" fillId="0" borderId="0" xfId="0" applyFont="1">
      <alignment vertical="center"/>
    </xf>
    <xf numFmtId="0" fontId="24" fillId="0" borderId="0" xfId="0" applyFont="1" applyAlignment="1">
      <alignment horizontal="left" vertical="top"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6" xfId="0" applyFont="1" applyBorder="1" applyAlignment="1">
      <alignment horizontal="center" vertical="center"/>
    </xf>
    <xf numFmtId="177" fontId="11" fillId="0" borderId="8" xfId="0" applyNumberFormat="1" applyFont="1" applyBorder="1" applyAlignment="1">
      <alignment horizontal="center" vertical="center"/>
    </xf>
    <xf numFmtId="177" fontId="11" fillId="0" borderId="9" xfId="0" applyNumberFormat="1" applyFont="1" applyBorder="1" applyAlignment="1">
      <alignment horizontal="center" vertical="center"/>
    </xf>
    <xf numFmtId="177" fontId="11" fillId="0" borderId="26" xfId="0" applyNumberFormat="1"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29" fillId="0" borderId="0" xfId="0" applyFont="1" applyAlignment="1">
      <alignment horizontal="left" vertical="top" wrapText="1"/>
    </xf>
    <xf numFmtId="49" fontId="0" fillId="0" borderId="0" xfId="0" applyNumberFormat="1" applyAlignment="1">
      <alignment horizontal="right" vertical="center"/>
    </xf>
    <xf numFmtId="0" fontId="28" fillId="0" borderId="0" xfId="0" applyFont="1" applyAlignment="1">
      <alignment horizontal="center" vertical="center"/>
    </xf>
    <xf numFmtId="0" fontId="30" fillId="0" borderId="0" xfId="0" applyFont="1" applyAlignment="1"/>
    <xf numFmtId="0" fontId="27" fillId="0" borderId="0" xfId="0" applyFont="1" applyAlignment="1"/>
    <xf numFmtId="0" fontId="27" fillId="0" borderId="1" xfId="0" applyFont="1" applyBorder="1" applyAlignment="1"/>
    <xf numFmtId="0" fontId="0" fillId="0" borderId="4" xfId="0" applyBorder="1" applyAlignment="1">
      <alignment horizontal="left" vertic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8" xfId="0" applyBorder="1" applyAlignment="1">
      <alignment horizontal="left" vertical="top" wrapText="1"/>
    </xf>
    <xf numFmtId="0" fontId="0" fillId="0" borderId="29"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0" fillId="0" borderId="50" xfId="0" applyBorder="1" applyAlignment="1">
      <alignment horizontal="left" vertical="top" wrapText="1"/>
    </xf>
    <xf numFmtId="0" fontId="0" fillId="0" borderId="1" xfId="0" applyBorder="1" applyAlignment="1">
      <alignment horizontal="left" vertical="top" wrapText="1"/>
    </xf>
    <xf numFmtId="0" fontId="0" fillId="0" borderId="40" xfId="0" applyBorder="1" applyAlignment="1">
      <alignment horizontal="left" vertical="top" wrapText="1"/>
    </xf>
    <xf numFmtId="0" fontId="0" fillId="0" borderId="36" xfId="0" applyBorder="1" applyAlignment="1">
      <alignment horizontal="center" vertical="center"/>
    </xf>
    <xf numFmtId="0" fontId="0" fillId="0" borderId="37" xfId="0" applyBorder="1" applyAlignment="1">
      <alignment horizontal="center" vertical="center"/>
    </xf>
    <xf numFmtId="0" fontId="3" fillId="0" borderId="5" xfId="0" applyFont="1"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4" xfId="0" applyBorder="1">
      <alignment vertical="center"/>
    </xf>
    <xf numFmtId="0" fontId="0" fillId="0" borderId="36" xfId="0" applyBorder="1" applyAlignment="1">
      <alignment horizontal="center" vertical="center" shrinkToFit="1"/>
    </xf>
    <xf numFmtId="0" fontId="0" fillId="0" borderId="49" xfId="0" applyBorder="1" applyAlignment="1">
      <alignment horizontal="center" vertical="center" shrinkToFit="1"/>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4" fillId="0" borderId="5" xfId="0" applyFont="1" applyBorder="1">
      <alignment vertical="center"/>
    </xf>
    <xf numFmtId="0" fontId="14" fillId="0" borderId="1" xfId="0" applyFont="1" applyBorder="1" applyAlignment="1">
      <alignment horizontal="center" vertical="center"/>
    </xf>
    <xf numFmtId="0" fontId="24" fillId="0" borderId="0" xfId="0" applyFont="1" applyAlignment="1">
      <alignment horizontal="right" vertical="center"/>
    </xf>
    <xf numFmtId="0" fontId="34" fillId="0" borderId="0" xfId="0" applyFont="1" applyAlignment="1">
      <alignment horizontal="left" vertical="top" shrinkToFit="1"/>
    </xf>
    <xf numFmtId="0" fontId="26" fillId="0" borderId="0" xfId="0" applyFont="1" applyAlignment="1">
      <alignment horizontal="center" vertical="center"/>
    </xf>
    <xf numFmtId="49" fontId="27" fillId="0" borderId="0" xfId="0" applyNumberFormat="1" applyFont="1" applyAlignment="1">
      <alignment horizontal="center" vertical="center" shrinkToFit="1"/>
    </xf>
    <xf numFmtId="0" fontId="36" fillId="0" borderId="0" xfId="0" applyFont="1" applyAlignment="1">
      <alignment horizontal="lef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50" xfId="0" applyBorder="1" applyAlignment="1">
      <alignment horizontal="center" vertical="center" shrinkToFit="1"/>
    </xf>
    <xf numFmtId="0" fontId="0" fillId="0" borderId="1" xfId="0" applyBorder="1" applyAlignment="1">
      <alignment horizontal="center" vertical="center" shrinkToFit="1"/>
    </xf>
    <xf numFmtId="0" fontId="0" fillId="0" borderId="38" xfId="0" applyBorder="1" applyAlignment="1">
      <alignment horizontal="center" vertical="center" shrinkToFit="1"/>
    </xf>
    <xf numFmtId="0" fontId="0" fillId="0" borderId="40" xfId="0" applyBorder="1" applyAlignment="1">
      <alignment horizontal="center" vertical="center" shrinkToFit="1"/>
    </xf>
    <xf numFmtId="0" fontId="17" fillId="0" borderId="37"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50" xfId="0" applyBorder="1" applyAlignment="1">
      <alignment horizontal="center" vertical="center"/>
    </xf>
    <xf numFmtId="0" fontId="0" fillId="0" borderId="40" xfId="0" applyBorder="1" applyAlignment="1">
      <alignment horizontal="center" vertical="center"/>
    </xf>
    <xf numFmtId="0" fontId="18" fillId="0" borderId="5" xfId="0" applyFont="1" applyBorder="1" applyAlignment="1">
      <alignment horizontal="center" vertical="center" shrinkToFit="1"/>
    </xf>
    <xf numFmtId="0" fontId="18" fillId="0" borderId="4" xfId="0" applyFont="1" applyBorder="1" applyAlignment="1">
      <alignment horizontal="center" vertical="center" shrinkToFit="1"/>
    </xf>
    <xf numFmtId="0" fontId="11" fillId="0" borderId="2" xfId="0" applyFont="1" applyBorder="1" applyAlignment="1">
      <alignment horizontal="center" vertical="center"/>
    </xf>
    <xf numFmtId="0" fontId="11" fillId="0" borderId="2" xfId="0" applyFont="1" applyBorder="1" applyAlignment="1">
      <alignment horizontal="center" vertical="center" shrinkToFit="1"/>
    </xf>
    <xf numFmtId="0" fontId="26" fillId="0" borderId="41" xfId="0" applyFont="1" applyBorder="1" applyAlignment="1">
      <alignment horizontal="center" vertical="center"/>
    </xf>
    <xf numFmtId="0" fontId="14" fillId="0" borderId="1" xfId="0" applyFont="1" applyBorder="1" applyAlignment="1">
      <alignment horizontal="left" vertical="center" shrinkToFit="1"/>
    </xf>
    <xf numFmtId="0" fontId="14" fillId="0" borderId="1" xfId="0" applyFont="1" applyBorder="1" applyAlignment="1">
      <alignment vertical="center" shrinkToFit="1"/>
    </xf>
    <xf numFmtId="0" fontId="14" fillId="0" borderId="1" xfId="0" applyFont="1" applyBorder="1" applyAlignment="1">
      <alignment horizontal="center" vertical="center" shrinkToFit="1"/>
    </xf>
    <xf numFmtId="0" fontId="34" fillId="0" borderId="0" xfId="0" applyFont="1" applyAlignment="1">
      <alignment horizontal="left" wrapText="1" shrinkToFit="1"/>
    </xf>
    <xf numFmtId="0" fontId="34" fillId="0" borderId="0" xfId="0" applyFont="1" applyAlignment="1">
      <alignment horizontal="left" shrinkToFit="1"/>
    </xf>
    <xf numFmtId="0" fontId="0" fillId="0" borderId="3" xfId="0" applyBorder="1" applyAlignment="1">
      <alignment horizontal="left" vertical="center"/>
    </xf>
    <xf numFmtId="0" fontId="0" fillId="0" borderId="36" xfId="0" applyBorder="1" applyAlignment="1">
      <alignment horizontal="left" vertical="center" shrinkToFit="1"/>
    </xf>
    <xf numFmtId="0" fontId="0" fillId="0" borderId="36" xfId="0" applyBorder="1" applyAlignment="1">
      <alignment horizontal="left" vertical="center"/>
    </xf>
    <xf numFmtId="0" fontId="0" fillId="0" borderId="49" xfId="0" applyBorder="1" applyAlignment="1">
      <alignment horizontal="left" vertical="center"/>
    </xf>
    <xf numFmtId="0" fontId="0" fillId="0" borderId="37" xfId="0" applyBorder="1" applyAlignment="1">
      <alignment horizontal="left" vertical="center"/>
    </xf>
    <xf numFmtId="0" fontId="0" fillId="0" borderId="3" xfId="0" applyBorder="1" applyAlignment="1">
      <alignment horizontal="left" vertical="center" shrinkToFit="1"/>
    </xf>
    <xf numFmtId="0" fontId="0" fillId="0" borderId="5" xfId="0" applyBorder="1" applyAlignment="1">
      <alignment horizontal="left" vertical="center" shrinkToFit="1"/>
    </xf>
    <xf numFmtId="0" fontId="0" fillId="2" borderId="36" xfId="0" applyFill="1" applyBorder="1" applyAlignment="1">
      <alignment horizontal="left" vertical="center"/>
    </xf>
    <xf numFmtId="0" fontId="0" fillId="2" borderId="49" xfId="0" applyFill="1" applyBorder="1" applyAlignment="1">
      <alignment horizontal="left" vertical="center"/>
    </xf>
    <xf numFmtId="0" fontId="14" fillId="0" borderId="5" xfId="0" applyFont="1" applyBorder="1" applyAlignment="1">
      <alignment horizontal="center" vertical="center" shrinkToFit="1"/>
    </xf>
    <xf numFmtId="0" fontId="11" fillId="0" borderId="2" xfId="0" applyFont="1" applyBorder="1" applyAlignment="1">
      <alignment horizontal="center" vertical="center" wrapText="1" shrinkToFit="1"/>
    </xf>
    <xf numFmtId="0" fontId="0" fillId="0" borderId="2" xfId="0" applyBorder="1" applyAlignment="1">
      <alignment horizontal="center" vertical="center" wrapText="1"/>
    </xf>
    <xf numFmtId="0" fontId="0" fillId="0" borderId="52" xfId="0" applyBorder="1" applyAlignment="1">
      <alignment horizontal="left" vertical="center" shrinkToFit="1"/>
    </xf>
    <xf numFmtId="0" fontId="0" fillId="0" borderId="53" xfId="0" applyBorder="1" applyAlignment="1">
      <alignment horizontal="left" vertical="center" shrinkToFit="1"/>
    </xf>
    <xf numFmtId="0" fontId="0" fillId="0" borderId="2" xfId="0" applyBorder="1" applyAlignment="1">
      <alignment horizontal="left"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8" xfId="0" applyBorder="1" applyAlignment="1">
      <alignment horizontal="left" vertical="center"/>
    </xf>
    <xf numFmtId="0" fontId="0" fillId="0" borderId="59" xfId="0" applyBorder="1" applyAlignment="1">
      <alignment horizontal="left" vertical="center"/>
    </xf>
    <xf numFmtId="0" fontId="0" fillId="0" borderId="29" xfId="0" applyBorder="1" applyAlignment="1">
      <alignment horizontal="center" vertical="center" shrinkToFit="1"/>
    </xf>
    <xf numFmtId="0" fontId="0" fillId="0" borderId="0" xfId="0" applyAlignment="1">
      <alignment horizontal="center" vertical="center" shrinkToFit="1"/>
    </xf>
    <xf numFmtId="0" fontId="0" fillId="0" borderId="58" xfId="0" applyBorder="1" applyAlignment="1">
      <alignment horizontal="left" vertical="center" shrinkToFit="1"/>
    </xf>
    <xf numFmtId="0" fontId="0" fillId="0" borderId="59" xfId="0" applyBorder="1" applyAlignment="1">
      <alignment horizontal="left" vertical="center" shrinkToFit="1"/>
    </xf>
    <xf numFmtId="0" fontId="0" fillId="0" borderId="64" xfId="0" applyBorder="1" applyAlignment="1">
      <alignment horizontal="left" vertical="top"/>
    </xf>
    <xf numFmtId="0" fontId="0" fillId="0" borderId="65" xfId="0" applyBorder="1" applyAlignment="1">
      <alignment horizontal="left" vertical="top"/>
    </xf>
    <xf numFmtId="0" fontId="0" fillId="0" borderId="64" xfId="0" applyBorder="1" applyAlignment="1">
      <alignment horizontal="left" vertical="center" shrinkToFit="1"/>
    </xf>
    <xf numFmtId="0" fontId="0" fillId="0" borderId="65" xfId="0" applyBorder="1" applyAlignment="1">
      <alignment horizontal="left" vertical="center" shrinkToFit="1"/>
    </xf>
    <xf numFmtId="0" fontId="0" fillId="0" borderId="27" xfId="0" applyBorder="1" applyAlignment="1">
      <alignment horizontal="left" vertical="center" shrinkToFit="1"/>
    </xf>
    <xf numFmtId="0" fontId="0" fillId="0" borderId="38" xfId="0" applyBorder="1" applyAlignment="1">
      <alignment horizontal="left" vertical="center" shrinkToFit="1"/>
    </xf>
    <xf numFmtId="0" fontId="0" fillId="0" borderId="29" xfId="0" applyBorder="1" applyAlignment="1">
      <alignment horizontal="left" vertical="center" shrinkToFit="1"/>
    </xf>
    <xf numFmtId="0" fontId="0" fillId="0" borderId="39" xfId="0" applyBorder="1" applyAlignment="1">
      <alignment horizontal="left" vertical="center" shrinkToFit="1"/>
    </xf>
    <xf numFmtId="0" fontId="0" fillId="0" borderId="50" xfId="0" applyBorder="1" applyAlignment="1">
      <alignment horizontal="left" vertical="center" shrinkToFit="1"/>
    </xf>
    <xf numFmtId="0" fontId="0" fillId="0" borderId="40" xfId="0" applyBorder="1" applyAlignment="1">
      <alignment horizontal="left" vertical="center" shrinkToFit="1"/>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xf numFmtId="0" fontId="0" fillId="0" borderId="73" xfId="0" applyBorder="1" applyAlignment="1">
      <alignment horizontal="center" vertical="center"/>
    </xf>
    <xf numFmtId="0" fontId="11" fillId="0" borderId="27" xfId="0" applyFont="1" applyBorder="1" applyAlignment="1">
      <alignment horizontal="center" vertical="center" wrapText="1" shrinkToFit="1"/>
    </xf>
    <xf numFmtId="0" fontId="11" fillId="0" borderId="38"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0" borderId="39" xfId="0" applyFont="1" applyBorder="1" applyAlignment="1">
      <alignment horizontal="center" vertical="center" wrapText="1" shrinkToFit="1"/>
    </xf>
    <xf numFmtId="0" fontId="11" fillId="0" borderId="50" xfId="0" applyFont="1" applyBorder="1" applyAlignment="1">
      <alignment horizontal="center" vertical="center" wrapText="1" shrinkToFit="1"/>
    </xf>
    <xf numFmtId="0" fontId="11" fillId="0" borderId="40" xfId="0" applyFont="1" applyBorder="1" applyAlignment="1">
      <alignment horizontal="center" vertical="center" wrapText="1" shrinkToFi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vertical="center" wrapText="1"/>
    </xf>
    <xf numFmtId="0" fontId="0" fillId="0" borderId="50" xfId="0" applyBorder="1" applyAlignment="1">
      <alignment horizontal="center" vertical="center" wrapText="1"/>
    </xf>
    <xf numFmtId="0" fontId="0" fillId="0" borderId="1" xfId="0" applyBorder="1" applyAlignment="1">
      <alignment horizontal="center" vertical="center" wrapText="1"/>
    </xf>
    <xf numFmtId="0" fontId="0" fillId="0" borderId="40" xfId="0" applyBorder="1" applyAlignment="1">
      <alignment horizontal="center" vertical="center" wrapText="1"/>
    </xf>
    <xf numFmtId="0" fontId="0" fillId="0" borderId="66" xfId="0" applyBorder="1" applyAlignment="1">
      <alignment horizontal="left" vertical="center" shrinkToFit="1"/>
    </xf>
    <xf numFmtId="0" fontId="0" fillId="0" borderId="72" xfId="0" applyBorder="1" applyAlignment="1">
      <alignment horizontal="left" vertical="center" shrinkToFit="1"/>
    </xf>
    <xf numFmtId="0" fontId="0" fillId="0" borderId="67" xfId="0" applyBorder="1" applyAlignment="1">
      <alignment horizontal="left" vertical="center" shrinkToFit="1"/>
    </xf>
    <xf numFmtId="0" fontId="0" fillId="0" borderId="71" xfId="0" applyBorder="1" applyAlignment="1">
      <alignment horizontal="left" vertical="center" shrinkToFit="1"/>
    </xf>
    <xf numFmtId="0" fontId="0" fillId="0" borderId="68" xfId="0" applyBorder="1" applyAlignment="1">
      <alignment horizontal="left" vertical="top"/>
    </xf>
    <xf numFmtId="0" fontId="0" fillId="0" borderId="69" xfId="0" applyBorder="1" applyAlignment="1">
      <alignment horizontal="left" vertical="top"/>
    </xf>
    <xf numFmtId="0" fontId="0" fillId="0" borderId="70" xfId="0" applyBorder="1" applyAlignment="1">
      <alignment horizontal="left" vertical="top"/>
    </xf>
    <xf numFmtId="0" fontId="0" fillId="0" borderId="68" xfId="0" applyBorder="1" applyAlignment="1">
      <alignment horizontal="left" vertical="center" shrinkToFit="1"/>
    </xf>
    <xf numFmtId="0" fontId="0" fillId="0" borderId="69" xfId="0" applyBorder="1" applyAlignment="1">
      <alignment horizontal="left" vertical="center" shrinkToFit="1"/>
    </xf>
    <xf numFmtId="0" fontId="0" fillId="0" borderId="70" xfId="0" applyBorder="1" applyAlignment="1">
      <alignment horizontal="left" vertical="center"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4" xfId="0" applyBorder="1" applyAlignment="1">
      <alignment horizontal="center" vertical="center" shrinkToFit="1"/>
    </xf>
    <xf numFmtId="0" fontId="34" fillId="0" borderId="0" xfId="0" applyFont="1" applyAlignment="1">
      <alignment horizontal="left" vertical="top" wrapText="1"/>
    </xf>
    <xf numFmtId="0" fontId="11" fillId="0" borderId="3"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0" fillId="0" borderId="27" xfId="0" applyBorder="1" applyAlignment="1">
      <alignment horizontal="left" vertical="top"/>
    </xf>
    <xf numFmtId="0" fontId="0" fillId="0" borderId="28" xfId="0" applyBorder="1" applyAlignment="1">
      <alignment horizontal="left" vertical="top"/>
    </xf>
    <xf numFmtId="0" fontId="0" fillId="0" borderId="38" xfId="0" applyBorder="1" applyAlignment="1">
      <alignment horizontal="left" vertical="top"/>
    </xf>
    <xf numFmtId="0" fontId="0" fillId="0" borderId="29" xfId="0" applyBorder="1" applyAlignment="1">
      <alignment horizontal="left" vertical="top"/>
    </xf>
    <xf numFmtId="0" fontId="0" fillId="0" borderId="0" xfId="0" applyAlignment="1">
      <alignment horizontal="left" vertical="top"/>
    </xf>
    <xf numFmtId="0" fontId="0" fillId="0" borderId="39" xfId="0" applyBorder="1" applyAlignment="1">
      <alignment horizontal="left" vertical="top"/>
    </xf>
    <xf numFmtId="0" fontId="0" fillId="0" borderId="50" xfId="0" applyBorder="1" applyAlignment="1">
      <alignment horizontal="left" vertical="top"/>
    </xf>
    <xf numFmtId="0" fontId="0" fillId="0" borderId="1" xfId="0" applyBorder="1" applyAlignment="1">
      <alignment horizontal="left" vertical="top"/>
    </xf>
    <xf numFmtId="0" fontId="0" fillId="0" borderId="40" xfId="0" applyBorder="1" applyAlignment="1">
      <alignment horizontal="left" vertical="top"/>
    </xf>
    <xf numFmtId="0" fontId="14" fillId="0" borderId="1" xfId="0" applyFont="1" applyBorder="1">
      <alignment vertical="center"/>
    </xf>
    <xf numFmtId="0" fontId="0" fillId="0" borderId="2" xfId="0" applyBorder="1" applyAlignment="1">
      <alignment horizontal="center" vertical="center" shrinkToFit="1"/>
    </xf>
    <xf numFmtId="0" fontId="14" fillId="0" borderId="5" xfId="0" applyFont="1" applyBorder="1" applyAlignment="1">
      <alignment horizontal="left" vertical="center" shrinkToFit="1"/>
    </xf>
    <xf numFmtId="0" fontId="14" fillId="0" borderId="5" xfId="0" applyFont="1" applyBorder="1" applyAlignment="1">
      <alignment vertical="center" shrinkToFit="1"/>
    </xf>
    <xf numFmtId="0" fontId="18" fillId="0" borderId="5" xfId="0" applyFont="1" applyBorder="1" applyAlignment="1">
      <alignment horizontal="center" vertic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0" fontId="3" fillId="0" borderId="0" xfId="0" applyFont="1" applyAlignment="1">
      <alignment horizontal="left" vertical="center"/>
    </xf>
    <xf numFmtId="0" fontId="46" fillId="0" borderId="0" xfId="0" applyFont="1" applyAlignment="1">
      <alignment horizontal="left" vertical="center" wrapText="1"/>
    </xf>
    <xf numFmtId="0" fontId="3" fillId="0" borderId="32" xfId="0" applyFont="1" applyBorder="1" applyAlignment="1">
      <alignment horizontal="left" vertical="center"/>
    </xf>
    <xf numFmtId="0" fontId="47" fillId="0" borderId="32" xfId="2" applyFont="1" applyBorder="1" applyAlignment="1">
      <alignment horizontal="left" vertical="center"/>
    </xf>
  </cellXfs>
  <cellStyles count="3">
    <cellStyle name="ハイパーリンク" xfId="2" builtinId="8"/>
    <cellStyle name="標準" xfId="0" builtinId="0"/>
    <cellStyle name="標準 2" xfId="1" xr:uid="{76833833-EE5B-4F75-AAEB-310D67026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228599</xdr:rowOff>
    </xdr:from>
    <xdr:to>
      <xdr:col>11</xdr:col>
      <xdr:colOff>47625</xdr:colOff>
      <xdr:row>32</xdr:row>
      <xdr:rowOff>129789</xdr:rowOff>
    </xdr:to>
    <xdr:pic>
      <xdr:nvPicPr>
        <xdr:cNvPr id="4" name="図 3">
          <a:extLst>
            <a:ext uri="{FF2B5EF4-FFF2-40B4-BE49-F238E27FC236}">
              <a16:creationId xmlns:a16="http://schemas.microsoft.com/office/drawing/2014/main" id="{D699D7DD-7D01-8EAD-AC35-14C220F34D0B}"/>
            </a:ext>
          </a:extLst>
        </xdr:cNvPr>
        <xdr:cNvPicPr>
          <a:picLocks noChangeAspect="1"/>
        </xdr:cNvPicPr>
      </xdr:nvPicPr>
      <xdr:blipFill>
        <a:blip xmlns:r="http://schemas.openxmlformats.org/officeDocument/2006/relationships" r:embed="rId1"/>
        <a:stretch>
          <a:fillRect/>
        </a:stretch>
      </xdr:blipFill>
      <xdr:spPr>
        <a:xfrm>
          <a:off x="0" y="7324724"/>
          <a:ext cx="7086600" cy="10441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jbcs.gr.jp/uploads/files/shikaku%20elearning/nintei/shinki/shisetsu_list2024.11.29.pdf"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611C7-6B37-4299-99CF-099C4C03C11B}">
  <sheetPr codeName="Sheet2"/>
  <dimension ref="A1:Z39"/>
  <sheetViews>
    <sheetView showGridLines="0" showZeros="0" tabSelected="1" view="pageBreakPreview" zoomScaleNormal="100" zoomScaleSheetLayoutView="100" zoomScalePageLayoutView="90" workbookViewId="0">
      <selection activeCell="A3" sqref="A3:T5"/>
    </sheetView>
  </sheetViews>
  <sheetFormatPr defaultColWidth="4.125" defaultRowHeight="18.75"/>
  <cols>
    <col min="1" max="1" width="7.5" customWidth="1"/>
    <col min="3" max="3" width="5" customWidth="1"/>
    <col min="6" max="6" width="7.5" customWidth="1"/>
    <col min="8" max="8" width="5" customWidth="1"/>
    <col min="20" max="20" width="5.5" customWidth="1"/>
    <col min="21" max="21" width="2.5" customWidth="1"/>
    <col min="22" max="28" width="4.125" customWidth="1"/>
  </cols>
  <sheetData>
    <row r="1" spans="1:25" ht="18.75" customHeight="1">
      <c r="A1" s="23" t="s">
        <v>20</v>
      </c>
      <c r="B1" s="22"/>
      <c r="C1" s="22"/>
      <c r="D1" s="22"/>
      <c r="E1" s="22"/>
      <c r="F1" s="22"/>
      <c r="G1" s="22"/>
      <c r="H1" s="22"/>
      <c r="I1" s="22"/>
      <c r="J1" s="22"/>
      <c r="K1" s="22"/>
      <c r="L1" s="22"/>
      <c r="M1" s="22"/>
      <c r="N1" s="22"/>
      <c r="R1" s="187" t="s">
        <v>123</v>
      </c>
      <c r="S1" s="187"/>
      <c r="T1" s="187"/>
    </row>
    <row r="2" spans="1:25" ht="18.75" customHeight="1">
      <c r="A2" s="22"/>
      <c r="B2" s="22"/>
      <c r="C2" s="22"/>
      <c r="D2" s="22"/>
      <c r="E2" s="22"/>
      <c r="F2" s="22"/>
      <c r="G2" s="22"/>
      <c r="H2" s="22"/>
      <c r="I2" s="22"/>
      <c r="J2" s="22"/>
      <c r="K2" s="22"/>
      <c r="L2" s="22"/>
      <c r="M2" s="22"/>
      <c r="N2" s="22"/>
      <c r="O2" s="188"/>
      <c r="P2" s="188"/>
      <c r="Q2" s="188"/>
    </row>
    <row r="3" spans="1:25" ht="18.75" customHeight="1">
      <c r="A3" s="206" t="s">
        <v>124</v>
      </c>
      <c r="B3" s="206"/>
      <c r="C3" s="206"/>
      <c r="D3" s="206"/>
      <c r="E3" s="206"/>
      <c r="F3" s="206"/>
      <c r="G3" s="206"/>
      <c r="H3" s="206"/>
      <c r="I3" s="206"/>
      <c r="J3" s="206"/>
      <c r="K3" s="206"/>
      <c r="L3" s="206"/>
      <c r="M3" s="206"/>
      <c r="N3" s="206"/>
      <c r="O3" s="206"/>
      <c r="P3" s="206"/>
      <c r="Q3" s="206"/>
      <c r="R3" s="206"/>
      <c r="S3" s="206"/>
      <c r="T3" s="206"/>
      <c r="U3" s="24"/>
    </row>
    <row r="4" spans="1:25" ht="18.75" customHeight="1">
      <c r="A4" s="206"/>
      <c r="B4" s="206"/>
      <c r="C4" s="206"/>
      <c r="D4" s="206"/>
      <c r="E4" s="206"/>
      <c r="F4" s="206"/>
      <c r="G4" s="206"/>
      <c r="H4" s="206"/>
      <c r="I4" s="206"/>
      <c r="J4" s="206"/>
      <c r="K4" s="206"/>
      <c r="L4" s="206"/>
      <c r="M4" s="206"/>
      <c r="N4" s="206"/>
      <c r="O4" s="206"/>
      <c r="P4" s="206"/>
      <c r="Q4" s="206"/>
      <c r="R4" s="206"/>
      <c r="S4" s="206"/>
      <c r="T4" s="206"/>
      <c r="U4" s="24"/>
    </row>
    <row r="5" spans="1:25" ht="18.75" customHeight="1">
      <c r="A5" s="206"/>
      <c r="B5" s="206"/>
      <c r="C5" s="206"/>
      <c r="D5" s="206"/>
      <c r="E5" s="206"/>
      <c r="F5" s="206"/>
      <c r="G5" s="206"/>
      <c r="H5" s="206"/>
      <c r="I5" s="206"/>
      <c r="J5" s="206"/>
      <c r="K5" s="206"/>
      <c r="L5" s="206"/>
      <c r="M5" s="206"/>
      <c r="N5" s="206"/>
      <c r="O5" s="206"/>
      <c r="P5" s="206"/>
      <c r="Q5" s="206"/>
      <c r="R5" s="206"/>
      <c r="S5" s="206"/>
      <c r="T5" s="206"/>
      <c r="U5" s="24"/>
    </row>
    <row r="6" spans="1:25" ht="18.75" customHeight="1">
      <c r="A6" s="19"/>
      <c r="B6" s="19"/>
      <c r="C6" s="19"/>
      <c r="D6" s="19"/>
      <c r="E6" s="19"/>
      <c r="F6" s="19"/>
      <c r="G6" s="19"/>
      <c r="H6" s="19"/>
      <c r="I6" s="19"/>
      <c r="J6" s="19"/>
      <c r="K6" s="19"/>
      <c r="L6" s="19"/>
      <c r="M6" s="19"/>
      <c r="N6" s="19"/>
      <c r="O6" s="19"/>
      <c r="P6" s="19"/>
      <c r="Q6" s="19"/>
    </row>
    <row r="7" spans="1:25" ht="18.75" customHeight="1" thickBot="1">
      <c r="A7" s="24"/>
      <c r="B7" s="24"/>
      <c r="C7" s="24"/>
      <c r="D7" s="24"/>
      <c r="E7" s="24"/>
      <c r="F7" s="24"/>
      <c r="G7" s="24"/>
      <c r="H7" s="24"/>
      <c r="I7" s="24"/>
      <c r="J7" s="24"/>
      <c r="K7" s="24"/>
      <c r="L7" s="22" t="s">
        <v>190</v>
      </c>
      <c r="M7" s="22"/>
      <c r="N7" s="205"/>
      <c r="O7" s="205"/>
      <c r="P7" s="22" t="s">
        <v>189</v>
      </c>
      <c r="Q7" s="22"/>
      <c r="R7" s="22" t="s">
        <v>13</v>
      </c>
      <c r="S7" s="22"/>
      <c r="T7" s="22" t="s">
        <v>16</v>
      </c>
    </row>
    <row r="8" spans="1:25" ht="23.25" customHeight="1">
      <c r="A8" s="196" t="s">
        <v>22</v>
      </c>
      <c r="B8" s="197"/>
      <c r="C8" s="197"/>
      <c r="D8" s="197"/>
      <c r="E8" s="197"/>
      <c r="F8" s="198"/>
      <c r="G8" s="199"/>
      <c r="H8" s="197"/>
      <c r="I8" s="197"/>
      <c r="J8" s="197"/>
      <c r="K8" s="197"/>
      <c r="L8" s="197"/>
      <c r="M8" s="197"/>
      <c r="N8" s="197"/>
      <c r="O8" s="197"/>
      <c r="P8" s="197"/>
      <c r="Q8" s="197"/>
      <c r="R8" s="197"/>
      <c r="S8" s="197"/>
      <c r="T8" s="200"/>
      <c r="U8" s="31"/>
    </row>
    <row r="9" spans="1:25" ht="30" customHeight="1">
      <c r="A9" s="189" t="s">
        <v>8</v>
      </c>
      <c r="B9" s="190"/>
      <c r="C9" s="190"/>
      <c r="D9" s="190"/>
      <c r="E9" s="190"/>
      <c r="F9" s="201"/>
      <c r="G9" s="202"/>
      <c r="H9" s="190"/>
      <c r="I9" s="190"/>
      <c r="J9" s="190"/>
      <c r="K9" s="190"/>
      <c r="L9" s="190"/>
      <c r="M9" s="190"/>
      <c r="N9" s="190"/>
      <c r="O9" s="190"/>
      <c r="P9" s="190"/>
      <c r="Q9" s="190"/>
      <c r="R9" s="190"/>
      <c r="S9" s="190"/>
      <c r="T9" s="203"/>
      <c r="U9" s="31"/>
    </row>
    <row r="10" spans="1:25" ht="22.5" customHeight="1">
      <c r="A10" s="189" t="s">
        <v>4</v>
      </c>
      <c r="B10" s="190"/>
      <c r="C10" s="190"/>
      <c r="D10" s="190"/>
      <c r="E10" s="190"/>
      <c r="F10" s="190"/>
      <c r="G10" s="167"/>
      <c r="H10" s="167"/>
      <c r="I10" s="167"/>
      <c r="J10" s="167"/>
      <c r="K10" s="167"/>
      <c r="L10" s="167"/>
      <c r="M10" s="167"/>
      <c r="N10" s="167"/>
      <c r="O10" s="167"/>
      <c r="P10" s="167"/>
      <c r="Q10" s="167"/>
      <c r="R10" s="167"/>
      <c r="S10" s="167"/>
      <c r="T10" s="204"/>
      <c r="U10" s="31"/>
    </row>
    <row r="11" spans="1:25" ht="22.5" customHeight="1">
      <c r="A11" s="189" t="s">
        <v>3</v>
      </c>
      <c r="B11" s="190"/>
      <c r="C11" s="190"/>
      <c r="D11" s="190"/>
      <c r="E11" s="190"/>
      <c r="F11" s="190"/>
      <c r="G11" s="191"/>
      <c r="H11" s="191"/>
      <c r="I11" s="191"/>
      <c r="J11" s="191"/>
      <c r="K11" s="191"/>
      <c r="L11" s="191"/>
      <c r="M11" s="191"/>
      <c r="N11" s="191"/>
      <c r="O11" s="191"/>
      <c r="P11" s="191"/>
      <c r="Q11" s="191"/>
      <c r="R11" s="191"/>
      <c r="S11" s="191"/>
      <c r="T11" s="192"/>
      <c r="U11" s="31"/>
    </row>
    <row r="12" spans="1:25" ht="22.5" customHeight="1">
      <c r="A12" s="189" t="s">
        <v>1</v>
      </c>
      <c r="B12" s="190"/>
      <c r="C12" s="190"/>
      <c r="D12" s="190"/>
      <c r="E12" s="190"/>
      <c r="F12" s="190"/>
      <c r="G12" s="193"/>
      <c r="H12" s="194"/>
      <c r="I12" s="194"/>
      <c r="J12" s="194"/>
      <c r="K12" s="194"/>
      <c r="L12" s="194"/>
      <c r="M12" s="194"/>
      <c r="N12" s="194"/>
      <c r="O12" s="194"/>
      <c r="P12" s="194"/>
      <c r="Q12" s="194"/>
      <c r="R12" s="194"/>
      <c r="S12" s="194"/>
      <c r="T12" s="195"/>
      <c r="U12" s="31"/>
      <c r="Y12" s="31"/>
    </row>
    <row r="13" spans="1:25" ht="36.75" customHeight="1">
      <c r="A13" s="207" t="s">
        <v>90</v>
      </c>
      <c r="B13" s="190"/>
      <c r="C13" s="190"/>
      <c r="D13" s="190"/>
      <c r="E13" s="190"/>
      <c r="F13" s="201"/>
      <c r="G13" s="193"/>
      <c r="H13" s="194"/>
      <c r="I13" s="194"/>
      <c r="J13" s="194"/>
      <c r="K13" s="194"/>
      <c r="L13" s="194"/>
      <c r="M13" s="194"/>
      <c r="N13" s="194"/>
      <c r="O13" s="194"/>
      <c r="P13" s="194"/>
      <c r="Q13" s="194"/>
      <c r="R13" s="194"/>
      <c r="S13" s="194"/>
      <c r="T13" s="195"/>
      <c r="U13" s="31"/>
      <c r="Y13" s="31"/>
    </row>
    <row r="14" spans="1:25" ht="22.5" customHeight="1">
      <c r="A14" s="189" t="s">
        <v>23</v>
      </c>
      <c r="B14" s="190"/>
      <c r="C14" s="190"/>
      <c r="D14" s="190"/>
      <c r="E14" s="190"/>
      <c r="F14" s="190"/>
      <c r="G14" s="215"/>
      <c r="H14" s="216"/>
      <c r="I14" s="216"/>
      <c r="J14" s="216"/>
      <c r="K14" s="216"/>
      <c r="L14" s="216"/>
      <c r="M14" s="216"/>
      <c r="N14" s="216"/>
      <c r="O14" s="216"/>
      <c r="P14" s="216"/>
      <c r="Q14" s="216"/>
      <c r="R14" s="216"/>
      <c r="S14" s="216"/>
      <c r="T14" s="217"/>
      <c r="U14" s="31"/>
      <c r="Y14" s="31"/>
    </row>
    <row r="15" spans="1:25" ht="22.5" customHeight="1">
      <c r="A15" s="189" t="s">
        <v>196</v>
      </c>
      <c r="B15" s="190"/>
      <c r="C15" s="190"/>
      <c r="D15" s="190"/>
      <c r="E15" s="190"/>
      <c r="F15" s="190"/>
      <c r="G15" s="190"/>
      <c r="H15" s="190"/>
      <c r="I15" s="190"/>
      <c r="J15" s="190"/>
      <c r="K15" s="201"/>
      <c r="L15" s="215" t="s">
        <v>195</v>
      </c>
      <c r="M15" s="216"/>
      <c r="N15" s="190"/>
      <c r="O15" s="190"/>
      <c r="P15" s="218" t="s">
        <v>101</v>
      </c>
      <c r="Q15" s="218"/>
      <c r="R15" s="218"/>
      <c r="S15" s="218"/>
      <c r="T15" s="219"/>
      <c r="U15" s="31"/>
      <c r="Y15" s="31"/>
    </row>
    <row r="16" spans="1:25" ht="22.5" customHeight="1" thickBot="1">
      <c r="A16" s="208" t="s">
        <v>100</v>
      </c>
      <c r="B16" s="209"/>
      <c r="C16" s="209"/>
      <c r="D16" s="209"/>
      <c r="E16" s="209"/>
      <c r="F16" s="209"/>
      <c r="G16" s="209"/>
      <c r="H16" s="209"/>
      <c r="I16" s="209"/>
      <c r="J16" s="209"/>
      <c r="K16" s="210"/>
      <c r="L16" s="211" t="s">
        <v>21</v>
      </c>
      <c r="M16" s="212"/>
      <c r="N16" s="209"/>
      <c r="O16" s="209"/>
      <c r="P16" s="213" t="s">
        <v>101</v>
      </c>
      <c r="Q16" s="213"/>
      <c r="R16" s="213"/>
      <c r="S16" s="213"/>
      <c r="T16" s="214"/>
      <c r="U16" s="31"/>
      <c r="Y16" s="31"/>
    </row>
    <row r="17" spans="1:26" ht="30" customHeight="1">
      <c r="A17" s="1"/>
      <c r="B17" s="1"/>
      <c r="C17" s="1"/>
      <c r="D17" s="1"/>
      <c r="E17" s="1"/>
      <c r="F17" s="1"/>
      <c r="G17" s="1"/>
      <c r="H17" s="1"/>
      <c r="I17" s="1"/>
      <c r="J17" s="1"/>
      <c r="K17" s="1"/>
      <c r="L17" s="1"/>
      <c r="M17" s="1"/>
      <c r="N17" s="1"/>
      <c r="O17" s="1"/>
      <c r="P17" s="1"/>
      <c r="Q17" s="1"/>
      <c r="R17" s="1"/>
      <c r="S17" s="1"/>
      <c r="T17" s="1"/>
    </row>
    <row r="18" spans="1:26" ht="19.5" thickBot="1">
      <c r="A18" s="152" t="s">
        <v>125</v>
      </c>
      <c r="B18" s="152"/>
      <c r="C18" s="152"/>
      <c r="D18" s="152"/>
      <c r="E18" s="152"/>
    </row>
    <row r="19" spans="1:26" ht="30" customHeight="1">
      <c r="A19" s="155" t="s">
        <v>18</v>
      </c>
      <c r="B19" s="156"/>
      <c r="C19" s="156"/>
      <c r="D19" s="156"/>
      <c r="E19" s="156"/>
      <c r="F19" s="156"/>
      <c r="G19" s="156"/>
      <c r="H19" s="156"/>
      <c r="I19" s="156"/>
      <c r="J19" s="156" t="s">
        <v>2</v>
      </c>
      <c r="K19" s="156"/>
      <c r="L19" s="156"/>
      <c r="M19" s="156"/>
      <c r="N19" s="156"/>
      <c r="O19" s="156"/>
      <c r="P19" s="156"/>
      <c r="Q19" s="156"/>
      <c r="R19" s="156"/>
      <c r="S19" s="156"/>
      <c r="T19" s="159"/>
      <c r="Z19" s="1"/>
    </row>
    <row r="20" spans="1:26" ht="30" customHeight="1">
      <c r="A20" s="29"/>
      <c r="B20" s="11" t="s">
        <v>12</v>
      </c>
      <c r="C20" s="11"/>
      <c r="D20" s="11" t="s">
        <v>13</v>
      </c>
      <c r="E20" s="11" t="s">
        <v>17</v>
      </c>
      <c r="F20" s="13"/>
      <c r="G20" s="11" t="s">
        <v>12</v>
      </c>
      <c r="H20" s="11"/>
      <c r="I20" s="11" t="s">
        <v>13</v>
      </c>
      <c r="J20" s="153"/>
      <c r="K20" s="153"/>
      <c r="L20" s="153"/>
      <c r="M20" s="153"/>
      <c r="N20" s="153"/>
      <c r="O20" s="153"/>
      <c r="P20" s="153"/>
      <c r="Q20" s="153"/>
      <c r="R20" s="153"/>
      <c r="S20" s="153"/>
      <c r="T20" s="154"/>
    </row>
    <row r="21" spans="1:26" ht="30" customHeight="1">
      <c r="A21" s="29"/>
      <c r="B21" s="11" t="s">
        <v>12</v>
      </c>
      <c r="C21" s="11"/>
      <c r="D21" s="11" t="s">
        <v>13</v>
      </c>
      <c r="E21" s="11" t="s">
        <v>17</v>
      </c>
      <c r="F21" s="13"/>
      <c r="G21" s="11" t="s">
        <v>12</v>
      </c>
      <c r="H21" s="11"/>
      <c r="I21" s="11" t="s">
        <v>13</v>
      </c>
      <c r="J21" s="153"/>
      <c r="K21" s="153"/>
      <c r="L21" s="153"/>
      <c r="M21" s="153"/>
      <c r="N21" s="153"/>
      <c r="O21" s="153"/>
      <c r="P21" s="153"/>
      <c r="Q21" s="153"/>
      <c r="R21" s="153"/>
      <c r="S21" s="153"/>
      <c r="T21" s="154"/>
    </row>
    <row r="22" spans="1:26" ht="30" customHeight="1">
      <c r="A22" s="29"/>
      <c r="B22" s="11" t="s">
        <v>12</v>
      </c>
      <c r="C22" s="11"/>
      <c r="D22" s="11" t="s">
        <v>13</v>
      </c>
      <c r="E22" s="11" t="s">
        <v>17</v>
      </c>
      <c r="F22" s="13"/>
      <c r="G22" s="11" t="s">
        <v>12</v>
      </c>
      <c r="H22" s="11"/>
      <c r="I22" s="11" t="s">
        <v>13</v>
      </c>
      <c r="J22" s="153"/>
      <c r="K22" s="153"/>
      <c r="L22" s="153"/>
      <c r="M22" s="153"/>
      <c r="N22" s="153"/>
      <c r="O22" s="153"/>
      <c r="P22" s="153"/>
      <c r="Q22" s="153"/>
      <c r="R22" s="153"/>
      <c r="S22" s="153"/>
      <c r="T22" s="154"/>
    </row>
    <row r="23" spans="1:26" ht="30" customHeight="1">
      <c r="A23" s="29"/>
      <c r="B23" s="11" t="s">
        <v>12</v>
      </c>
      <c r="C23" s="11"/>
      <c r="D23" s="11" t="s">
        <v>13</v>
      </c>
      <c r="E23" s="11" t="s">
        <v>17</v>
      </c>
      <c r="F23" s="13"/>
      <c r="G23" s="11" t="s">
        <v>12</v>
      </c>
      <c r="H23" s="11"/>
      <c r="I23" s="11" t="s">
        <v>13</v>
      </c>
      <c r="J23" s="153"/>
      <c r="K23" s="153"/>
      <c r="L23" s="153"/>
      <c r="M23" s="153"/>
      <c r="N23" s="153"/>
      <c r="O23" s="153"/>
      <c r="P23" s="153"/>
      <c r="Q23" s="153"/>
      <c r="R23" s="153"/>
      <c r="S23" s="153"/>
      <c r="T23" s="154"/>
    </row>
    <row r="24" spans="1:26" ht="30" customHeight="1">
      <c r="A24" s="29"/>
      <c r="B24" s="11" t="s">
        <v>12</v>
      </c>
      <c r="C24" s="11"/>
      <c r="D24" s="11" t="s">
        <v>13</v>
      </c>
      <c r="E24" s="11" t="s">
        <v>17</v>
      </c>
      <c r="F24" s="13"/>
      <c r="G24" s="11" t="s">
        <v>12</v>
      </c>
      <c r="H24" s="11"/>
      <c r="I24" s="11" t="s">
        <v>13</v>
      </c>
      <c r="J24" s="153"/>
      <c r="K24" s="153"/>
      <c r="L24" s="153"/>
      <c r="M24" s="153"/>
      <c r="N24" s="153"/>
      <c r="O24" s="153"/>
      <c r="P24" s="153"/>
      <c r="Q24" s="153"/>
      <c r="R24" s="153"/>
      <c r="S24" s="153"/>
      <c r="T24" s="154"/>
    </row>
    <row r="25" spans="1:26" ht="30" customHeight="1">
      <c r="A25" s="29"/>
      <c r="B25" s="11" t="s">
        <v>12</v>
      </c>
      <c r="C25" s="11"/>
      <c r="D25" s="11" t="s">
        <v>13</v>
      </c>
      <c r="E25" s="11" t="s">
        <v>17</v>
      </c>
      <c r="F25" s="13"/>
      <c r="G25" s="11" t="s">
        <v>12</v>
      </c>
      <c r="H25" s="11"/>
      <c r="I25" s="11" t="s">
        <v>13</v>
      </c>
      <c r="J25" s="153"/>
      <c r="K25" s="153"/>
      <c r="L25" s="153"/>
      <c r="M25" s="153"/>
      <c r="N25" s="153"/>
      <c r="O25" s="153"/>
      <c r="P25" s="153"/>
      <c r="Q25" s="153"/>
      <c r="R25" s="153"/>
      <c r="S25" s="153"/>
      <c r="T25" s="154"/>
    </row>
    <row r="26" spans="1:26" ht="30" customHeight="1" thickBot="1">
      <c r="A26" s="27"/>
      <c r="B26" s="32" t="s">
        <v>12</v>
      </c>
      <c r="C26" s="32"/>
      <c r="D26" s="32" t="s">
        <v>13</v>
      </c>
      <c r="E26" s="32" t="s">
        <v>17</v>
      </c>
      <c r="F26" s="28"/>
      <c r="G26" s="32" t="s">
        <v>12</v>
      </c>
      <c r="H26" s="32"/>
      <c r="I26" s="32" t="s">
        <v>13</v>
      </c>
      <c r="J26" s="157"/>
      <c r="K26" s="157"/>
      <c r="L26" s="157"/>
      <c r="M26" s="157"/>
      <c r="N26" s="157"/>
      <c r="O26" s="157"/>
      <c r="P26" s="157"/>
      <c r="Q26" s="157"/>
      <c r="R26" s="157"/>
      <c r="S26" s="157"/>
      <c r="T26" s="158"/>
    </row>
    <row r="27" spans="1:26" ht="16.5" customHeight="1">
      <c r="A27" s="419"/>
      <c r="B27" s="420"/>
      <c r="C27" s="420"/>
      <c r="D27" s="420"/>
      <c r="E27" s="420"/>
      <c r="F27" s="419"/>
      <c r="G27" s="420"/>
      <c r="H27" s="420"/>
      <c r="I27" s="420"/>
      <c r="J27" s="421"/>
      <c r="K27" s="421"/>
      <c r="L27" s="421"/>
      <c r="M27" s="421"/>
      <c r="N27" s="421"/>
      <c r="O27" s="421"/>
      <c r="P27" s="421"/>
      <c r="Q27" s="421"/>
      <c r="R27" s="421"/>
      <c r="S27" s="421"/>
      <c r="T27" s="421"/>
    </row>
    <row r="28" spans="1:26" ht="12.75" customHeight="1">
      <c r="A28" s="422" t="s">
        <v>2</v>
      </c>
      <c r="B28" s="422"/>
      <c r="C28" s="423" t="s">
        <v>4463</v>
      </c>
      <c r="D28" s="423"/>
      <c r="E28" s="423"/>
      <c r="F28" s="423"/>
      <c r="G28" s="423"/>
      <c r="H28" s="423"/>
      <c r="I28" s="423"/>
      <c r="J28" s="423"/>
      <c r="K28" s="423"/>
      <c r="L28" s="423"/>
      <c r="M28" s="423"/>
      <c r="N28" s="423"/>
      <c r="O28" s="423"/>
      <c r="P28" s="423"/>
      <c r="Q28" s="423"/>
      <c r="R28" s="423"/>
      <c r="S28" s="423"/>
    </row>
    <row r="29" spans="1:26" ht="12.75" customHeight="1">
      <c r="A29" s="422"/>
      <c r="B29" s="422"/>
      <c r="C29" s="423"/>
      <c r="D29" s="423"/>
      <c r="E29" s="423"/>
      <c r="F29" s="423"/>
      <c r="G29" s="423"/>
      <c r="H29" s="423"/>
      <c r="I29" s="423"/>
      <c r="J29" s="423"/>
      <c r="K29" s="423"/>
      <c r="L29" s="423"/>
      <c r="M29" s="423"/>
      <c r="N29" s="423"/>
      <c r="O29" s="423"/>
      <c r="P29" s="423"/>
      <c r="Q29" s="423"/>
      <c r="R29" s="423"/>
      <c r="S29" s="423"/>
    </row>
    <row r="30" spans="1:26" ht="15.75" customHeight="1" thickBot="1">
      <c r="A30" s="424"/>
      <c r="B30" s="424"/>
      <c r="C30" s="425" t="s">
        <v>4464</v>
      </c>
      <c r="D30" s="425"/>
      <c r="E30" s="425"/>
      <c r="F30" s="425"/>
      <c r="G30" s="425"/>
      <c r="H30" s="425"/>
      <c r="I30" s="425"/>
      <c r="J30" s="425"/>
      <c r="K30" s="425"/>
      <c r="L30" s="425"/>
      <c r="M30" s="425"/>
      <c r="N30" s="425"/>
      <c r="O30" s="425"/>
      <c r="P30" s="425"/>
      <c r="Q30" s="425"/>
      <c r="R30" s="425"/>
      <c r="S30" s="425"/>
    </row>
    <row r="31" spans="1:26">
      <c r="A31" s="155" t="s">
        <v>204</v>
      </c>
      <c r="B31" s="156"/>
      <c r="C31" s="156"/>
      <c r="D31" s="156"/>
      <c r="E31" s="160"/>
      <c r="F31" s="161"/>
      <c r="G31" s="161"/>
      <c r="H31" s="162" t="s">
        <v>205</v>
      </c>
      <c r="I31" s="163"/>
      <c r="J31" s="164" t="e">
        <f>VLOOKUP(①申請書!E31,施設!$A$2:$E$1425,2,0)</f>
        <v>#N/A</v>
      </c>
      <c r="K31" s="164"/>
      <c r="L31" s="164"/>
      <c r="M31" s="164"/>
      <c r="N31" s="164"/>
      <c r="O31" s="164"/>
      <c r="P31" s="164"/>
      <c r="Q31" s="164"/>
      <c r="R31" s="164"/>
      <c r="S31" s="165"/>
    </row>
    <row r="32" spans="1:26">
      <c r="A32" s="166" t="s">
        <v>0</v>
      </c>
      <c r="B32" s="167"/>
      <c r="C32" s="167"/>
      <c r="D32" s="167"/>
      <c r="E32" s="17" t="s">
        <v>114</v>
      </c>
      <c r="F32" s="170" t="e">
        <f>VLOOKUP(①申請書!E31,施設!$A$2:$E$1425,3,0)</f>
        <v>#N/A</v>
      </c>
      <c r="G32" s="170"/>
      <c r="H32" s="170"/>
      <c r="I32" s="54"/>
      <c r="J32" s="54"/>
      <c r="K32" s="54"/>
      <c r="L32" s="54"/>
      <c r="M32" s="54"/>
      <c r="N32" s="54"/>
      <c r="O32" s="54"/>
      <c r="P32" s="54"/>
      <c r="Q32" s="54"/>
      <c r="R32" s="54"/>
      <c r="S32" s="131"/>
    </row>
    <row r="33" spans="1:19">
      <c r="A33" s="166"/>
      <c r="B33" s="167"/>
      <c r="C33" s="167"/>
      <c r="D33" s="167"/>
      <c r="E33" s="132" t="s">
        <v>192</v>
      </c>
      <c r="F33" s="184" t="e">
        <f>VLOOKUP(①申請書!E31,施設!$A$2:$E$1425,4,0)</f>
        <v>#N/A</v>
      </c>
      <c r="G33" s="184"/>
      <c r="H33" s="184"/>
      <c r="I33" s="184"/>
      <c r="J33" s="184"/>
      <c r="K33" s="184"/>
      <c r="L33" s="184"/>
      <c r="M33" s="184"/>
      <c r="N33" s="184"/>
      <c r="O33" s="184"/>
      <c r="P33" s="184"/>
      <c r="Q33" s="184"/>
      <c r="R33" s="184"/>
      <c r="S33" s="185"/>
    </row>
    <row r="34" spans="1:19" ht="19.5" thickBot="1">
      <c r="A34" s="168"/>
      <c r="B34" s="169"/>
      <c r="C34" s="169"/>
      <c r="D34" s="169"/>
      <c r="E34" s="133" t="s">
        <v>193</v>
      </c>
      <c r="F34" s="186" t="e">
        <f>VLOOKUP(①申請書!E31,施設!$A$2:$E$1425,5,0)</f>
        <v>#N/A</v>
      </c>
      <c r="G34" s="186"/>
      <c r="H34" s="186"/>
      <c r="I34" s="186"/>
      <c r="J34" s="134"/>
      <c r="K34" s="134"/>
      <c r="L34" s="134"/>
      <c r="M34" s="134"/>
      <c r="N34" s="134"/>
      <c r="O34" s="134"/>
      <c r="P34" s="134"/>
      <c r="Q34" s="134"/>
      <c r="R34" s="134"/>
      <c r="S34" s="135"/>
    </row>
    <row r="35" spans="1:19" ht="10.5" customHeight="1">
      <c r="A35" s="171"/>
      <c r="B35" s="171"/>
      <c r="C35" s="171"/>
      <c r="D35" s="171"/>
      <c r="E35" s="171"/>
      <c r="F35" s="171"/>
      <c r="G35" s="171"/>
      <c r="H35" s="171"/>
      <c r="I35" s="171"/>
      <c r="J35" s="171"/>
      <c r="K35" s="171"/>
      <c r="L35" s="171"/>
      <c r="M35" s="171"/>
      <c r="N35" s="171"/>
      <c r="O35" s="171"/>
      <c r="P35" s="171"/>
      <c r="Q35" s="171"/>
      <c r="R35" s="171"/>
      <c r="S35" s="171"/>
    </row>
    <row r="36" spans="1:19" ht="18.75" customHeight="1" thickBot="1">
      <c r="A36" s="30" t="s">
        <v>92</v>
      </c>
      <c r="B36" s="30"/>
      <c r="C36" s="30"/>
      <c r="D36" s="30"/>
      <c r="E36" s="30"/>
      <c r="F36" s="30"/>
      <c r="G36" s="30"/>
      <c r="H36" s="30"/>
      <c r="I36" s="30"/>
      <c r="J36" s="30"/>
      <c r="K36" s="30"/>
      <c r="L36" s="30"/>
      <c r="M36" s="30"/>
      <c r="N36" s="30"/>
      <c r="O36" s="30"/>
      <c r="P36" s="30"/>
      <c r="Q36" s="30"/>
      <c r="R36" s="30"/>
      <c r="S36" s="30"/>
    </row>
    <row r="37" spans="1:19">
      <c r="A37" s="172" t="s">
        <v>24</v>
      </c>
      <c r="B37" s="173"/>
      <c r="C37" s="173"/>
      <c r="D37" s="174"/>
      <c r="E37" s="17" t="s">
        <v>114</v>
      </c>
      <c r="F37" s="170" t="e">
        <f>F32</f>
        <v>#N/A</v>
      </c>
      <c r="G37" s="170"/>
      <c r="H37" s="170"/>
      <c r="I37" s="54"/>
      <c r="J37" s="54"/>
      <c r="K37" s="54"/>
      <c r="L37" s="54"/>
      <c r="M37" s="54"/>
      <c r="N37" s="54"/>
      <c r="O37" s="54"/>
      <c r="P37" s="54"/>
      <c r="Q37" s="54"/>
      <c r="R37" s="54"/>
      <c r="S37" s="131"/>
    </row>
    <row r="38" spans="1:19" ht="40.5" customHeight="1">
      <c r="A38" s="175"/>
      <c r="B38" s="176"/>
      <c r="C38" s="176"/>
      <c r="D38" s="177"/>
      <c r="E38" s="132" t="s">
        <v>194</v>
      </c>
      <c r="F38" s="184" t="e">
        <f>F33</f>
        <v>#N/A</v>
      </c>
      <c r="G38" s="184"/>
      <c r="H38" s="184"/>
      <c r="I38" s="184"/>
      <c r="J38" s="184"/>
      <c r="K38" s="184"/>
      <c r="L38" s="184"/>
      <c r="M38" s="184"/>
      <c r="N38" s="184"/>
      <c r="O38" s="184"/>
      <c r="P38" s="184"/>
      <c r="Q38" s="184"/>
      <c r="R38" s="184"/>
      <c r="S38" s="185"/>
    </row>
    <row r="39" spans="1:19" ht="21" customHeight="1" thickBot="1">
      <c r="A39" s="178"/>
      <c r="B39" s="179"/>
      <c r="C39" s="179"/>
      <c r="D39" s="180"/>
      <c r="E39" s="181" t="e">
        <f>J31</f>
        <v>#N/A</v>
      </c>
      <c r="F39" s="182"/>
      <c r="G39" s="182"/>
      <c r="H39" s="182"/>
      <c r="I39" s="182"/>
      <c r="J39" s="182"/>
      <c r="K39" s="182"/>
      <c r="L39" s="182"/>
      <c r="M39" s="182"/>
      <c r="N39" s="182"/>
      <c r="O39" s="182"/>
      <c r="P39" s="182"/>
      <c r="Q39" s="182"/>
      <c r="R39" s="182"/>
      <c r="S39" s="183"/>
    </row>
  </sheetData>
  <mergeCells count="52">
    <mergeCell ref="C28:S29"/>
    <mergeCell ref="C30:S30"/>
    <mergeCell ref="A13:F13"/>
    <mergeCell ref="G13:T13"/>
    <mergeCell ref="A16:K16"/>
    <mergeCell ref="L16:M16"/>
    <mergeCell ref="N16:O16"/>
    <mergeCell ref="P16:T16"/>
    <mergeCell ref="A14:F14"/>
    <mergeCell ref="N15:O15"/>
    <mergeCell ref="L15:M15"/>
    <mergeCell ref="A15:K15"/>
    <mergeCell ref="G14:T14"/>
    <mergeCell ref="P15:T15"/>
    <mergeCell ref="R1:T1"/>
    <mergeCell ref="O2:Q2"/>
    <mergeCell ref="A11:F11"/>
    <mergeCell ref="G11:T11"/>
    <mergeCell ref="A12:F12"/>
    <mergeCell ref="G12:T12"/>
    <mergeCell ref="A8:F8"/>
    <mergeCell ref="G8:T8"/>
    <mergeCell ref="A9:F9"/>
    <mergeCell ref="G9:T9"/>
    <mergeCell ref="A10:F10"/>
    <mergeCell ref="G10:T10"/>
    <mergeCell ref="N7:O7"/>
    <mergeCell ref="A3:T5"/>
    <mergeCell ref="A32:D34"/>
    <mergeCell ref="F32:H32"/>
    <mergeCell ref="A35:S35"/>
    <mergeCell ref="A37:D39"/>
    <mergeCell ref="E39:S39"/>
    <mergeCell ref="F37:H37"/>
    <mergeCell ref="F33:S33"/>
    <mergeCell ref="F34:I34"/>
    <mergeCell ref="F38:S38"/>
    <mergeCell ref="A18:E18"/>
    <mergeCell ref="J24:T24"/>
    <mergeCell ref="J25:T25"/>
    <mergeCell ref="A31:D31"/>
    <mergeCell ref="J26:T26"/>
    <mergeCell ref="J23:T23"/>
    <mergeCell ref="J21:T21"/>
    <mergeCell ref="J22:T22"/>
    <mergeCell ref="A19:I19"/>
    <mergeCell ref="J19:T19"/>
    <mergeCell ref="J20:T20"/>
    <mergeCell ref="E31:G31"/>
    <mergeCell ref="H31:I31"/>
    <mergeCell ref="J31:S31"/>
    <mergeCell ref="A28:B30"/>
  </mergeCells>
  <phoneticPr fontId="1"/>
  <dataValidations count="4">
    <dataValidation type="whole" operator="greaterThanOrEqual" allowBlank="1" showInputMessage="1" showErrorMessage="1" error="認定期間が切れているため、あなたは認定医の新規申請対象者です。" prompt="西暦で入力してください" sqref="N15:O15" xr:uid="{EBF3B571-ED45-4940-BC7D-895297D66C80}">
      <formula1>2025</formula1>
    </dataValidation>
    <dataValidation type="list" allowBlank="1" showInputMessage="1" showErrorMessage="1" sqref="G13:T13" xr:uid="{8DC6551B-462E-444E-A5ED-2BA71B23F765}">
      <formula1>"手術療法,薬物療法,画像診断,放射線治療"</formula1>
    </dataValidation>
    <dataValidation type="whole" operator="greaterThanOrEqual" allowBlank="1" showInputMessage="1" showErrorMessage="1" error="あなたは認定医の新規申請対象者です。" prompt="乳腺専門医の認定期限が2024年以前の方は認定医の新規申請をお願いします。" sqref="N16:O16" xr:uid="{F4BD9CAC-8410-4805-9280-5CEBCDCEFAF8}">
      <formula1>2025</formula1>
    </dataValidation>
    <dataValidation allowBlank="1" sqref="P15:T15" xr:uid="{039573C2-901E-4471-B8B0-8AA54F4ED1F4}"/>
  </dataValidations>
  <hyperlinks>
    <hyperlink ref="C30:S30" r:id="rId1" display="　https://www.jbcs.gr.jp/uploads/files/shikaku%20elearning/nintei/shinki/shisetsu_list2024.11.29.pdf" xr:uid="{013429C0-B8C1-4ACB-AEAE-AB7F2CA89AEA}"/>
  </hyperlinks>
  <printOptions horizontalCentered="1"/>
  <pageMargins left="0.70866141732283472" right="0.70866141732283472" top="0.35433070866141736" bottom="0.35433070866141736" header="0.31496062992125984" footer="0.31496062992125984"/>
  <pageSetup paperSize="9" scale="83" orientation="portrait" horizontalDpi="300" verticalDpi="300"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D23A6-6823-42D6-93E0-FE8C2E402D35}">
  <dimension ref="A1:AA40"/>
  <sheetViews>
    <sheetView showGridLines="0" showZeros="0" view="pageBreakPreview" zoomScaleNormal="100" zoomScaleSheetLayoutView="100" zoomScalePageLayoutView="80" workbookViewId="0">
      <selection activeCell="A3" sqref="A3:Z3"/>
    </sheetView>
  </sheetViews>
  <sheetFormatPr defaultColWidth="3" defaultRowHeight="18.75"/>
  <cols>
    <col min="1" max="1" width="4.5" style="1" bestFit="1" customWidth="1"/>
    <col min="26" max="26" width="4.75" bestFit="1" customWidth="1"/>
  </cols>
  <sheetData>
    <row r="1" spans="1:27">
      <c r="A1" s="127" t="s">
        <v>28</v>
      </c>
      <c r="B1" s="128"/>
      <c r="C1" s="128"/>
      <c r="D1" s="128"/>
      <c r="E1" s="128"/>
      <c r="F1" s="128"/>
      <c r="G1" s="128"/>
      <c r="H1" s="128"/>
      <c r="I1" s="128"/>
      <c r="J1" s="128"/>
      <c r="K1" s="128"/>
      <c r="L1" s="128"/>
      <c r="M1" s="128"/>
      <c r="N1" s="128"/>
      <c r="O1" s="128"/>
      <c r="P1" s="129"/>
      <c r="Q1" s="129"/>
      <c r="R1" s="129"/>
      <c r="S1" s="129"/>
      <c r="T1" s="129"/>
      <c r="U1" s="129"/>
      <c r="V1" s="70"/>
      <c r="W1" s="70" t="s">
        <v>123</v>
      </c>
      <c r="X1" s="70"/>
      <c r="Y1" s="70"/>
      <c r="Z1" s="129"/>
    </row>
    <row r="2" spans="1:27" ht="30.75" customHeight="1">
      <c r="A2" s="398" t="s">
        <v>187</v>
      </c>
      <c r="B2" s="398"/>
      <c r="C2" s="398"/>
      <c r="D2" s="398"/>
      <c r="E2" s="398"/>
      <c r="F2" s="398"/>
      <c r="G2" s="398"/>
      <c r="H2" s="398"/>
      <c r="I2" s="398"/>
      <c r="J2" s="398"/>
      <c r="K2" s="398"/>
      <c r="L2" s="398"/>
      <c r="M2" s="398"/>
      <c r="N2" s="398"/>
      <c r="O2" s="398"/>
      <c r="P2" s="398"/>
      <c r="Q2" s="398"/>
      <c r="R2" s="398"/>
      <c r="S2" s="398"/>
      <c r="T2" s="398"/>
      <c r="U2" s="398"/>
      <c r="V2" s="398"/>
      <c r="W2" s="398"/>
      <c r="X2" s="398"/>
      <c r="Y2" s="398"/>
      <c r="Z2" s="398"/>
    </row>
    <row r="3" spans="1:27" ht="29.25" customHeight="1">
      <c r="A3" s="315" t="s">
        <v>185</v>
      </c>
      <c r="B3" s="292"/>
      <c r="C3" s="292"/>
      <c r="D3" s="292"/>
      <c r="E3" s="292"/>
      <c r="F3" s="292"/>
      <c r="G3" s="292"/>
      <c r="H3" s="292"/>
      <c r="I3" s="292"/>
      <c r="J3" s="292"/>
      <c r="K3" s="292"/>
      <c r="L3" s="292"/>
      <c r="M3" s="292"/>
      <c r="N3" s="292"/>
      <c r="O3" s="292"/>
      <c r="P3" s="292"/>
      <c r="Q3" s="292"/>
      <c r="R3" s="292"/>
      <c r="S3" s="292"/>
      <c r="T3" s="292"/>
      <c r="U3" s="292"/>
      <c r="V3" s="292"/>
      <c r="W3" s="292"/>
      <c r="X3" s="292"/>
      <c r="Y3" s="292"/>
      <c r="Z3" s="292"/>
    </row>
    <row r="4" spans="1:27" s="22" customFormat="1" ht="24">
      <c r="A4" s="123"/>
      <c r="B4" s="123"/>
      <c r="C4" s="123"/>
      <c r="N4" s="3"/>
      <c r="O4" s="75" t="s">
        <v>29</v>
      </c>
      <c r="P4" s="75"/>
      <c r="Q4" s="75"/>
      <c r="R4" s="75"/>
      <c r="S4" s="289">
        <f>①申請書!G9</f>
        <v>0</v>
      </c>
      <c r="T4" s="289"/>
      <c r="U4" s="289"/>
      <c r="V4" s="289"/>
      <c r="W4" s="289"/>
      <c r="X4" s="289"/>
      <c r="Y4" s="289"/>
      <c r="Z4" s="289"/>
    </row>
    <row r="5" spans="1:27" ht="23.25" customHeight="1">
      <c r="A5" s="176" t="s">
        <v>176</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31"/>
    </row>
    <row r="6" spans="1:27" ht="18" customHeight="1">
      <c r="B6" s="1"/>
      <c r="C6" s="1"/>
      <c r="D6" s="1"/>
      <c r="E6" s="1"/>
      <c r="F6" s="1"/>
      <c r="G6" s="1"/>
      <c r="H6" s="1"/>
      <c r="I6" s="1"/>
      <c r="J6" s="1"/>
      <c r="K6" s="1"/>
      <c r="L6" s="1"/>
      <c r="M6" s="1"/>
      <c r="N6" s="1"/>
      <c r="O6" s="1"/>
      <c r="P6" s="1"/>
      <c r="Q6" s="1"/>
      <c r="R6" s="1"/>
      <c r="S6" s="1"/>
      <c r="T6" s="231"/>
      <c r="U6" s="231"/>
      <c r="V6" t="s">
        <v>12</v>
      </c>
      <c r="X6" t="s">
        <v>13</v>
      </c>
      <c r="Z6" t="s">
        <v>16</v>
      </c>
      <c r="AA6" s="31"/>
    </row>
    <row r="7" spans="1:27" ht="24">
      <c r="A7" s="45"/>
      <c r="B7" s="45"/>
      <c r="C7" s="45"/>
      <c r="D7" s="45"/>
      <c r="E7" s="45"/>
      <c r="F7" s="45"/>
      <c r="G7" s="45"/>
      <c r="H7" s="45"/>
      <c r="I7" s="45"/>
      <c r="J7" s="45"/>
      <c r="K7" s="286" t="s">
        <v>57</v>
      </c>
      <c r="L7" s="286"/>
      <c r="M7" s="286"/>
      <c r="N7" s="289"/>
      <c r="O7" s="289"/>
      <c r="P7" s="289"/>
      <c r="Q7" s="289"/>
      <c r="R7" s="289"/>
      <c r="S7" s="289"/>
      <c r="T7" s="289"/>
      <c r="U7" s="289"/>
      <c r="V7" s="289"/>
      <c r="W7" s="289"/>
      <c r="X7" s="289"/>
      <c r="Y7" s="289"/>
      <c r="Z7" s="289"/>
      <c r="AA7" s="31"/>
    </row>
    <row r="8" spans="1:27" ht="24">
      <c r="A8" s="45"/>
      <c r="B8" s="45"/>
      <c r="C8" s="45"/>
      <c r="D8" s="45"/>
      <c r="E8" s="45"/>
      <c r="F8" s="45"/>
      <c r="G8" s="45"/>
      <c r="H8" s="45"/>
      <c r="I8" s="45"/>
      <c r="J8" s="45"/>
      <c r="K8" s="414" t="s">
        <v>58</v>
      </c>
      <c r="L8" s="415"/>
      <c r="M8" s="415"/>
      <c r="N8" s="317"/>
      <c r="O8" s="317"/>
      <c r="P8" s="317"/>
      <c r="Q8" s="416"/>
      <c r="R8" s="416"/>
      <c r="S8" s="416"/>
      <c r="T8" s="416"/>
      <c r="U8" s="416"/>
      <c r="V8" s="416"/>
      <c r="W8" s="416"/>
      <c r="X8" s="416"/>
      <c r="Y8" s="416"/>
      <c r="Z8" s="56" t="s">
        <v>59</v>
      </c>
    </row>
    <row r="9" spans="1:27" ht="10.5" customHeight="1">
      <c r="N9" s="3"/>
      <c r="O9" s="3"/>
      <c r="P9" s="3"/>
      <c r="Q9" s="3"/>
      <c r="R9" s="3"/>
      <c r="S9" s="3"/>
      <c r="T9" s="3"/>
      <c r="U9" s="3"/>
      <c r="V9" s="3"/>
      <c r="W9" s="3"/>
      <c r="X9" s="3"/>
      <c r="Y9" s="3"/>
      <c r="Z9" s="3"/>
    </row>
    <row r="10" spans="1:27">
      <c r="A10" s="18" t="s">
        <v>5</v>
      </c>
      <c r="B10" s="413" t="s">
        <v>182</v>
      </c>
      <c r="C10" s="413"/>
      <c r="D10" s="413"/>
      <c r="E10" s="413"/>
      <c r="F10" s="413"/>
      <c r="G10" s="413" t="s">
        <v>183</v>
      </c>
      <c r="H10" s="413"/>
      <c r="I10" s="413"/>
      <c r="J10" s="167" t="s">
        <v>85</v>
      </c>
      <c r="K10" s="167"/>
      <c r="L10" s="167"/>
      <c r="M10" s="167"/>
      <c r="N10" s="167"/>
      <c r="O10" s="167"/>
      <c r="P10" s="167" t="s">
        <v>86</v>
      </c>
      <c r="Q10" s="167"/>
      <c r="R10" s="167" t="s">
        <v>87</v>
      </c>
      <c r="S10" s="167"/>
      <c r="T10" s="215" t="s">
        <v>184</v>
      </c>
      <c r="U10" s="216"/>
      <c r="V10" s="216"/>
      <c r="W10" s="216"/>
      <c r="X10" s="216"/>
      <c r="Y10" s="216"/>
      <c r="Z10" s="397"/>
    </row>
    <row r="11" spans="1:27">
      <c r="A11" s="18">
        <v>1</v>
      </c>
      <c r="B11" s="215"/>
      <c r="C11" s="216"/>
      <c r="D11" s="11" t="s">
        <v>12</v>
      </c>
      <c r="E11" s="80"/>
      <c r="F11" s="12" t="s">
        <v>13</v>
      </c>
      <c r="G11" s="413"/>
      <c r="H11" s="413"/>
      <c r="I11" s="413"/>
      <c r="J11" s="413"/>
      <c r="K11" s="413"/>
      <c r="L11" s="413"/>
      <c r="M11" s="413"/>
      <c r="N11" s="413"/>
      <c r="O11" s="413"/>
      <c r="P11" s="167"/>
      <c r="Q11" s="167"/>
      <c r="R11" s="167"/>
      <c r="S11" s="167"/>
      <c r="T11" s="413"/>
      <c r="U11" s="413"/>
      <c r="V11" s="413"/>
      <c r="W11" s="413"/>
      <c r="X11" s="413"/>
      <c r="Y11" s="413"/>
      <c r="Z11" s="413"/>
    </row>
    <row r="12" spans="1:27">
      <c r="A12" s="18">
        <v>2</v>
      </c>
      <c r="B12" s="215"/>
      <c r="C12" s="216"/>
      <c r="D12" s="11" t="s">
        <v>12</v>
      </c>
      <c r="E12" s="80"/>
      <c r="F12" s="12" t="s">
        <v>13</v>
      </c>
      <c r="G12" s="413"/>
      <c r="H12" s="413"/>
      <c r="I12" s="413"/>
      <c r="J12" s="413"/>
      <c r="K12" s="413"/>
      <c r="L12" s="413"/>
      <c r="M12" s="413"/>
      <c r="N12" s="413"/>
      <c r="O12" s="413"/>
      <c r="P12" s="167"/>
      <c r="Q12" s="167"/>
      <c r="R12" s="167"/>
      <c r="S12" s="167"/>
      <c r="T12" s="413"/>
      <c r="U12" s="413"/>
      <c r="V12" s="413"/>
      <c r="W12" s="413"/>
      <c r="X12" s="413"/>
      <c r="Y12" s="413"/>
      <c r="Z12" s="413"/>
    </row>
    <row r="13" spans="1:27">
      <c r="A13" s="18">
        <v>3</v>
      </c>
      <c r="B13" s="215"/>
      <c r="C13" s="216"/>
      <c r="D13" s="11" t="s">
        <v>12</v>
      </c>
      <c r="E13" s="80"/>
      <c r="F13" s="12" t="s">
        <v>13</v>
      </c>
      <c r="G13" s="413"/>
      <c r="H13" s="413"/>
      <c r="I13" s="413"/>
      <c r="J13" s="413"/>
      <c r="K13" s="413"/>
      <c r="L13" s="413"/>
      <c r="M13" s="413"/>
      <c r="N13" s="413"/>
      <c r="O13" s="413"/>
      <c r="P13" s="167"/>
      <c r="Q13" s="167"/>
      <c r="R13" s="167"/>
      <c r="S13" s="167"/>
      <c r="T13" s="413"/>
      <c r="U13" s="413"/>
      <c r="V13" s="413"/>
      <c r="W13" s="413"/>
      <c r="X13" s="413"/>
      <c r="Y13" s="413"/>
      <c r="Z13" s="413"/>
    </row>
    <row r="14" spans="1:27">
      <c r="A14" s="18">
        <v>4</v>
      </c>
      <c r="B14" s="215"/>
      <c r="C14" s="216"/>
      <c r="D14" s="11" t="s">
        <v>12</v>
      </c>
      <c r="E14" s="80"/>
      <c r="F14" s="12" t="s">
        <v>13</v>
      </c>
      <c r="G14" s="413"/>
      <c r="H14" s="413"/>
      <c r="I14" s="413"/>
      <c r="J14" s="413"/>
      <c r="K14" s="413"/>
      <c r="L14" s="413"/>
      <c r="M14" s="413"/>
      <c r="N14" s="413"/>
      <c r="O14" s="413"/>
      <c r="P14" s="167"/>
      <c r="Q14" s="167"/>
      <c r="R14" s="167"/>
      <c r="S14" s="167"/>
      <c r="T14" s="413"/>
      <c r="U14" s="413"/>
      <c r="V14" s="413"/>
      <c r="W14" s="413"/>
      <c r="X14" s="413"/>
      <c r="Y14" s="413"/>
      <c r="Z14" s="413"/>
    </row>
    <row r="15" spans="1:27">
      <c r="A15" s="18">
        <v>5</v>
      </c>
      <c r="B15" s="215"/>
      <c r="C15" s="216"/>
      <c r="D15" s="11" t="s">
        <v>12</v>
      </c>
      <c r="E15" s="80"/>
      <c r="F15" s="12" t="s">
        <v>13</v>
      </c>
      <c r="G15" s="413"/>
      <c r="H15" s="413"/>
      <c r="I15" s="413"/>
      <c r="J15" s="413"/>
      <c r="K15" s="413"/>
      <c r="L15" s="413"/>
      <c r="M15" s="413"/>
      <c r="N15" s="413"/>
      <c r="O15" s="413"/>
      <c r="P15" s="167"/>
      <c r="Q15" s="167"/>
      <c r="R15" s="167"/>
      <c r="S15" s="167"/>
      <c r="T15" s="413"/>
      <c r="U15" s="413"/>
      <c r="V15" s="413"/>
      <c r="W15" s="413"/>
      <c r="X15" s="413"/>
      <c r="Y15" s="413"/>
      <c r="Z15" s="413"/>
    </row>
    <row r="16" spans="1:27">
      <c r="A16" s="18">
        <v>6</v>
      </c>
      <c r="B16" s="215"/>
      <c r="C16" s="216"/>
      <c r="D16" s="11" t="s">
        <v>12</v>
      </c>
      <c r="E16" s="80"/>
      <c r="F16" s="12" t="s">
        <v>13</v>
      </c>
      <c r="G16" s="413"/>
      <c r="H16" s="413"/>
      <c r="I16" s="413"/>
      <c r="J16" s="413"/>
      <c r="K16" s="413"/>
      <c r="L16" s="413"/>
      <c r="M16" s="413"/>
      <c r="N16" s="413"/>
      <c r="O16" s="413"/>
      <c r="P16" s="167"/>
      <c r="Q16" s="167"/>
      <c r="R16" s="167"/>
      <c r="S16" s="167"/>
      <c r="T16" s="413"/>
      <c r="U16" s="413"/>
      <c r="V16" s="413"/>
      <c r="W16" s="413"/>
      <c r="X16" s="413"/>
      <c r="Y16" s="413"/>
      <c r="Z16" s="413"/>
    </row>
    <row r="17" spans="1:26">
      <c r="A17" s="18">
        <v>7</v>
      </c>
      <c r="B17" s="215"/>
      <c r="C17" s="216"/>
      <c r="D17" s="11" t="s">
        <v>12</v>
      </c>
      <c r="E17" s="80"/>
      <c r="F17" s="12" t="s">
        <v>13</v>
      </c>
      <c r="G17" s="413"/>
      <c r="H17" s="413"/>
      <c r="I17" s="413"/>
      <c r="J17" s="413"/>
      <c r="K17" s="413"/>
      <c r="L17" s="413"/>
      <c r="M17" s="413"/>
      <c r="N17" s="413"/>
      <c r="O17" s="413"/>
      <c r="P17" s="167"/>
      <c r="Q17" s="167"/>
      <c r="R17" s="167"/>
      <c r="S17" s="167"/>
      <c r="T17" s="413"/>
      <c r="U17" s="413"/>
      <c r="V17" s="413"/>
      <c r="W17" s="413"/>
      <c r="X17" s="413"/>
      <c r="Y17" s="413"/>
      <c r="Z17" s="413"/>
    </row>
    <row r="18" spans="1:26">
      <c r="A18" s="18">
        <v>8</v>
      </c>
      <c r="B18" s="215"/>
      <c r="C18" s="216"/>
      <c r="D18" s="11" t="s">
        <v>12</v>
      </c>
      <c r="E18" s="80"/>
      <c r="F18" s="12" t="s">
        <v>13</v>
      </c>
      <c r="G18" s="413"/>
      <c r="H18" s="413"/>
      <c r="I18" s="413"/>
      <c r="J18" s="413"/>
      <c r="K18" s="413"/>
      <c r="L18" s="413"/>
      <c r="M18" s="413"/>
      <c r="N18" s="413"/>
      <c r="O18" s="413"/>
      <c r="P18" s="167"/>
      <c r="Q18" s="167"/>
      <c r="R18" s="167"/>
      <c r="S18" s="167"/>
      <c r="T18" s="413"/>
      <c r="U18" s="413"/>
      <c r="V18" s="413"/>
      <c r="W18" s="413"/>
      <c r="X18" s="413"/>
      <c r="Y18" s="413"/>
      <c r="Z18" s="413"/>
    </row>
    <row r="19" spans="1:26">
      <c r="A19" s="18">
        <v>9</v>
      </c>
      <c r="B19" s="215"/>
      <c r="C19" s="216"/>
      <c r="D19" s="11" t="s">
        <v>12</v>
      </c>
      <c r="E19" s="80"/>
      <c r="F19" s="12" t="s">
        <v>13</v>
      </c>
      <c r="G19" s="413"/>
      <c r="H19" s="413"/>
      <c r="I19" s="413"/>
      <c r="J19" s="413"/>
      <c r="K19" s="413"/>
      <c r="L19" s="413"/>
      <c r="M19" s="413"/>
      <c r="N19" s="413"/>
      <c r="O19" s="413"/>
      <c r="P19" s="167"/>
      <c r="Q19" s="167"/>
      <c r="R19" s="167"/>
      <c r="S19" s="167"/>
      <c r="T19" s="413"/>
      <c r="U19" s="413"/>
      <c r="V19" s="413"/>
      <c r="W19" s="413"/>
      <c r="X19" s="413"/>
      <c r="Y19" s="413"/>
      <c r="Z19" s="413"/>
    </row>
    <row r="20" spans="1:26">
      <c r="A20" s="18">
        <v>10</v>
      </c>
      <c r="B20" s="215"/>
      <c r="C20" s="216"/>
      <c r="D20" s="11" t="s">
        <v>12</v>
      </c>
      <c r="E20" s="80"/>
      <c r="F20" s="12" t="s">
        <v>13</v>
      </c>
      <c r="G20" s="413"/>
      <c r="H20" s="413"/>
      <c r="I20" s="413"/>
      <c r="J20" s="413"/>
      <c r="K20" s="413"/>
      <c r="L20" s="413"/>
      <c r="M20" s="413"/>
      <c r="N20" s="413"/>
      <c r="O20" s="413"/>
      <c r="P20" s="167"/>
      <c r="Q20" s="167"/>
      <c r="R20" s="167"/>
      <c r="S20" s="167"/>
      <c r="T20" s="413"/>
      <c r="U20" s="413"/>
      <c r="V20" s="413"/>
      <c r="W20" s="413"/>
      <c r="X20" s="413"/>
      <c r="Y20" s="413"/>
      <c r="Z20" s="413"/>
    </row>
    <row r="21" spans="1:26">
      <c r="A21" s="18">
        <v>11</v>
      </c>
      <c r="B21" s="215"/>
      <c r="C21" s="216"/>
      <c r="D21" s="11" t="s">
        <v>12</v>
      </c>
      <c r="E21" s="80"/>
      <c r="F21" s="12" t="s">
        <v>13</v>
      </c>
      <c r="G21" s="413"/>
      <c r="H21" s="413"/>
      <c r="I21" s="413"/>
      <c r="J21" s="413"/>
      <c r="K21" s="413"/>
      <c r="L21" s="413"/>
      <c r="M21" s="413"/>
      <c r="N21" s="413"/>
      <c r="O21" s="413"/>
      <c r="P21" s="167"/>
      <c r="Q21" s="167"/>
      <c r="R21" s="167"/>
      <c r="S21" s="167"/>
      <c r="T21" s="413"/>
      <c r="U21" s="413"/>
      <c r="V21" s="413"/>
      <c r="W21" s="413"/>
      <c r="X21" s="413"/>
      <c r="Y21" s="413"/>
      <c r="Z21" s="413"/>
    </row>
    <row r="22" spans="1:26">
      <c r="A22" s="18">
        <v>12</v>
      </c>
      <c r="B22" s="215"/>
      <c r="C22" s="216"/>
      <c r="D22" s="11" t="s">
        <v>12</v>
      </c>
      <c r="E22" s="80"/>
      <c r="F22" s="12" t="s">
        <v>13</v>
      </c>
      <c r="G22" s="413"/>
      <c r="H22" s="413"/>
      <c r="I22" s="413"/>
      <c r="J22" s="413"/>
      <c r="K22" s="413"/>
      <c r="L22" s="413"/>
      <c r="M22" s="413"/>
      <c r="N22" s="413"/>
      <c r="O22" s="413"/>
      <c r="P22" s="167"/>
      <c r="Q22" s="167"/>
      <c r="R22" s="167"/>
      <c r="S22" s="167"/>
      <c r="T22" s="413"/>
      <c r="U22" s="413"/>
      <c r="V22" s="413"/>
      <c r="W22" s="413"/>
      <c r="X22" s="413"/>
      <c r="Y22" s="413"/>
      <c r="Z22" s="413"/>
    </row>
    <row r="23" spans="1:26">
      <c r="A23" s="18">
        <v>13</v>
      </c>
      <c r="B23" s="215"/>
      <c r="C23" s="216"/>
      <c r="D23" s="11" t="s">
        <v>12</v>
      </c>
      <c r="E23" s="80"/>
      <c r="F23" s="12" t="s">
        <v>13</v>
      </c>
      <c r="G23" s="413"/>
      <c r="H23" s="413"/>
      <c r="I23" s="413"/>
      <c r="J23" s="413"/>
      <c r="K23" s="413"/>
      <c r="L23" s="413"/>
      <c r="M23" s="413"/>
      <c r="N23" s="413"/>
      <c r="O23" s="413"/>
      <c r="P23" s="167"/>
      <c r="Q23" s="167"/>
      <c r="R23" s="167"/>
      <c r="S23" s="167"/>
      <c r="T23" s="413"/>
      <c r="U23" s="413"/>
      <c r="V23" s="413"/>
      <c r="W23" s="413"/>
      <c r="X23" s="413"/>
      <c r="Y23" s="413"/>
      <c r="Z23" s="413"/>
    </row>
    <row r="24" spans="1:26">
      <c r="A24" s="18">
        <v>14</v>
      </c>
      <c r="B24" s="215"/>
      <c r="C24" s="216"/>
      <c r="D24" s="11" t="s">
        <v>12</v>
      </c>
      <c r="E24" s="80"/>
      <c r="F24" s="12" t="s">
        <v>13</v>
      </c>
      <c r="G24" s="413"/>
      <c r="H24" s="413"/>
      <c r="I24" s="413"/>
      <c r="J24" s="413"/>
      <c r="K24" s="413"/>
      <c r="L24" s="413"/>
      <c r="M24" s="413"/>
      <c r="N24" s="413"/>
      <c r="O24" s="413"/>
      <c r="P24" s="167"/>
      <c r="Q24" s="167"/>
      <c r="R24" s="167"/>
      <c r="S24" s="167"/>
      <c r="T24" s="413"/>
      <c r="U24" s="413"/>
      <c r="V24" s="413"/>
      <c r="W24" s="413"/>
      <c r="X24" s="413"/>
      <c r="Y24" s="413"/>
      <c r="Z24" s="413"/>
    </row>
    <row r="25" spans="1:26">
      <c r="A25" s="18">
        <v>15</v>
      </c>
      <c r="B25" s="215"/>
      <c r="C25" s="216"/>
      <c r="D25" s="11" t="s">
        <v>12</v>
      </c>
      <c r="E25" s="80"/>
      <c r="F25" s="12" t="s">
        <v>13</v>
      </c>
      <c r="G25" s="413"/>
      <c r="H25" s="413"/>
      <c r="I25" s="413"/>
      <c r="J25" s="413"/>
      <c r="K25" s="413"/>
      <c r="L25" s="413"/>
      <c r="M25" s="413"/>
      <c r="N25" s="413"/>
      <c r="O25" s="413"/>
      <c r="P25" s="167"/>
      <c r="Q25" s="167"/>
      <c r="R25" s="167"/>
      <c r="S25" s="167"/>
      <c r="T25" s="413"/>
      <c r="U25" s="413"/>
      <c r="V25" s="413"/>
      <c r="W25" s="413"/>
      <c r="X25" s="413"/>
      <c r="Y25" s="413"/>
      <c r="Z25" s="413"/>
    </row>
    <row r="26" spans="1:26">
      <c r="A26" s="18">
        <v>16</v>
      </c>
      <c r="B26" s="215"/>
      <c r="C26" s="216"/>
      <c r="D26" s="11" t="s">
        <v>12</v>
      </c>
      <c r="E26" s="80"/>
      <c r="F26" s="12" t="s">
        <v>13</v>
      </c>
      <c r="G26" s="413"/>
      <c r="H26" s="413"/>
      <c r="I26" s="413"/>
      <c r="J26" s="413"/>
      <c r="K26" s="413"/>
      <c r="L26" s="413"/>
      <c r="M26" s="413"/>
      <c r="N26" s="413"/>
      <c r="O26" s="413"/>
      <c r="P26" s="167"/>
      <c r="Q26" s="167"/>
      <c r="R26" s="167"/>
      <c r="S26" s="167"/>
      <c r="T26" s="413"/>
      <c r="U26" s="413"/>
      <c r="V26" s="413"/>
      <c r="W26" s="413"/>
      <c r="X26" s="413"/>
      <c r="Y26" s="413"/>
      <c r="Z26" s="413"/>
    </row>
    <row r="27" spans="1:26">
      <c r="A27" s="18">
        <v>17</v>
      </c>
      <c r="B27" s="215"/>
      <c r="C27" s="216"/>
      <c r="D27" s="11" t="s">
        <v>12</v>
      </c>
      <c r="E27" s="80"/>
      <c r="F27" s="12" t="s">
        <v>13</v>
      </c>
      <c r="G27" s="413"/>
      <c r="H27" s="413"/>
      <c r="I27" s="413"/>
      <c r="J27" s="413"/>
      <c r="K27" s="413"/>
      <c r="L27" s="413"/>
      <c r="M27" s="413"/>
      <c r="N27" s="413"/>
      <c r="O27" s="413"/>
      <c r="P27" s="167"/>
      <c r="Q27" s="167"/>
      <c r="R27" s="167"/>
      <c r="S27" s="167"/>
      <c r="T27" s="413"/>
      <c r="U27" s="413"/>
      <c r="V27" s="413"/>
      <c r="W27" s="413"/>
      <c r="X27" s="413"/>
      <c r="Y27" s="413"/>
      <c r="Z27" s="413"/>
    </row>
    <row r="28" spans="1:26">
      <c r="A28" s="18">
        <v>18</v>
      </c>
      <c r="B28" s="215"/>
      <c r="C28" s="216"/>
      <c r="D28" s="11" t="s">
        <v>12</v>
      </c>
      <c r="E28" s="80"/>
      <c r="F28" s="12" t="s">
        <v>13</v>
      </c>
      <c r="G28" s="413"/>
      <c r="H28" s="413"/>
      <c r="I28" s="413"/>
      <c r="J28" s="413"/>
      <c r="K28" s="413"/>
      <c r="L28" s="413"/>
      <c r="M28" s="413"/>
      <c r="N28" s="413"/>
      <c r="O28" s="413"/>
      <c r="P28" s="167"/>
      <c r="Q28" s="167"/>
      <c r="R28" s="167"/>
      <c r="S28" s="167"/>
      <c r="T28" s="413"/>
      <c r="U28" s="413"/>
      <c r="V28" s="413"/>
      <c r="W28" s="413"/>
      <c r="X28" s="413"/>
      <c r="Y28" s="413"/>
      <c r="Z28" s="413"/>
    </row>
    <row r="29" spans="1:26">
      <c r="A29" s="18">
        <v>19</v>
      </c>
      <c r="B29" s="215"/>
      <c r="C29" s="216"/>
      <c r="D29" s="11" t="s">
        <v>12</v>
      </c>
      <c r="E29" s="80"/>
      <c r="F29" s="12" t="s">
        <v>13</v>
      </c>
      <c r="G29" s="413"/>
      <c r="H29" s="413"/>
      <c r="I29" s="413"/>
      <c r="J29" s="413"/>
      <c r="K29" s="413"/>
      <c r="L29" s="413"/>
      <c r="M29" s="413"/>
      <c r="N29" s="413"/>
      <c r="O29" s="413"/>
      <c r="P29" s="167"/>
      <c r="Q29" s="167"/>
      <c r="R29" s="167"/>
      <c r="S29" s="167"/>
      <c r="T29" s="413"/>
      <c r="U29" s="413"/>
      <c r="V29" s="413"/>
      <c r="W29" s="413"/>
      <c r="X29" s="413"/>
      <c r="Y29" s="413"/>
      <c r="Z29" s="413"/>
    </row>
    <row r="30" spans="1:26">
      <c r="A30" s="18">
        <v>20</v>
      </c>
      <c r="B30" s="215"/>
      <c r="C30" s="216"/>
      <c r="D30" s="11" t="s">
        <v>12</v>
      </c>
      <c r="E30" s="80"/>
      <c r="F30" s="12" t="s">
        <v>13</v>
      </c>
      <c r="G30" s="413"/>
      <c r="H30" s="413"/>
      <c r="I30" s="413"/>
      <c r="J30" s="413"/>
      <c r="K30" s="413"/>
      <c r="L30" s="413"/>
      <c r="M30" s="413"/>
      <c r="N30" s="413"/>
      <c r="O30" s="413"/>
      <c r="P30" s="167"/>
      <c r="Q30" s="167"/>
      <c r="R30" s="167"/>
      <c r="S30" s="167"/>
      <c r="T30" s="413"/>
      <c r="U30" s="413"/>
      <c r="V30" s="413"/>
      <c r="W30" s="413"/>
      <c r="X30" s="413"/>
      <c r="Y30" s="413"/>
      <c r="Z30" s="413"/>
    </row>
    <row r="31" spans="1:26">
      <c r="A31" s="18">
        <v>21</v>
      </c>
      <c r="B31" s="215"/>
      <c r="C31" s="216"/>
      <c r="D31" s="11" t="s">
        <v>12</v>
      </c>
      <c r="E31" s="80"/>
      <c r="F31" s="12" t="s">
        <v>13</v>
      </c>
      <c r="G31" s="413"/>
      <c r="H31" s="413"/>
      <c r="I31" s="413"/>
      <c r="J31" s="413"/>
      <c r="K31" s="413"/>
      <c r="L31" s="413"/>
      <c r="M31" s="413"/>
      <c r="N31" s="413"/>
      <c r="O31" s="413"/>
      <c r="P31" s="167"/>
      <c r="Q31" s="167"/>
      <c r="R31" s="167"/>
      <c r="S31" s="167"/>
      <c r="T31" s="413"/>
      <c r="U31" s="413"/>
      <c r="V31" s="413"/>
      <c r="W31" s="413"/>
      <c r="X31" s="413"/>
      <c r="Y31" s="413"/>
      <c r="Z31" s="413"/>
    </row>
    <row r="32" spans="1:26">
      <c r="A32" s="18">
        <v>22</v>
      </c>
      <c r="B32" s="215"/>
      <c r="C32" s="216"/>
      <c r="D32" s="11" t="s">
        <v>12</v>
      </c>
      <c r="E32" s="80"/>
      <c r="F32" s="12" t="s">
        <v>13</v>
      </c>
      <c r="G32" s="413"/>
      <c r="H32" s="413"/>
      <c r="I32" s="413"/>
      <c r="J32" s="413"/>
      <c r="K32" s="413"/>
      <c r="L32" s="413"/>
      <c r="M32" s="413"/>
      <c r="N32" s="413"/>
      <c r="O32" s="413"/>
      <c r="P32" s="167"/>
      <c r="Q32" s="167"/>
      <c r="R32" s="167"/>
      <c r="S32" s="167"/>
      <c r="T32" s="413"/>
      <c r="U32" s="413"/>
      <c r="V32" s="413"/>
      <c r="W32" s="413"/>
      <c r="X32" s="413"/>
      <c r="Y32" s="413"/>
      <c r="Z32" s="413"/>
    </row>
    <row r="33" spans="1:26">
      <c r="A33" s="18">
        <v>23</v>
      </c>
      <c r="B33" s="215"/>
      <c r="C33" s="216"/>
      <c r="D33" s="11" t="s">
        <v>12</v>
      </c>
      <c r="E33" s="80"/>
      <c r="F33" s="12" t="s">
        <v>13</v>
      </c>
      <c r="G33" s="413"/>
      <c r="H33" s="413"/>
      <c r="I33" s="413"/>
      <c r="J33" s="413"/>
      <c r="K33" s="413"/>
      <c r="L33" s="413"/>
      <c r="M33" s="413"/>
      <c r="N33" s="413"/>
      <c r="O33" s="413"/>
      <c r="P33" s="167"/>
      <c r="Q33" s="167"/>
      <c r="R33" s="167"/>
      <c r="S33" s="167"/>
      <c r="T33" s="413"/>
      <c r="U33" s="413"/>
      <c r="V33" s="413"/>
      <c r="W33" s="413"/>
      <c r="X33" s="413"/>
      <c r="Y33" s="413"/>
      <c r="Z33" s="413"/>
    </row>
    <row r="34" spans="1:26">
      <c r="A34" s="18">
        <v>24</v>
      </c>
      <c r="B34" s="215"/>
      <c r="C34" s="216"/>
      <c r="D34" s="11" t="s">
        <v>12</v>
      </c>
      <c r="E34" s="80"/>
      <c r="F34" s="12" t="s">
        <v>13</v>
      </c>
      <c r="G34" s="413"/>
      <c r="H34" s="413"/>
      <c r="I34" s="413"/>
      <c r="J34" s="413"/>
      <c r="K34" s="413"/>
      <c r="L34" s="413"/>
      <c r="M34" s="413"/>
      <c r="N34" s="413"/>
      <c r="O34" s="413"/>
      <c r="P34" s="167"/>
      <c r="Q34" s="167"/>
      <c r="R34" s="167"/>
      <c r="S34" s="167"/>
      <c r="T34" s="413"/>
      <c r="U34" s="413"/>
      <c r="V34" s="413"/>
      <c r="W34" s="413"/>
      <c r="X34" s="413"/>
      <c r="Y34" s="413"/>
      <c r="Z34" s="413"/>
    </row>
    <row r="35" spans="1:26">
      <c r="A35" s="18">
        <v>25</v>
      </c>
      <c r="B35" s="215"/>
      <c r="C35" s="216"/>
      <c r="D35" s="11" t="s">
        <v>12</v>
      </c>
      <c r="E35" s="80"/>
      <c r="F35" s="12" t="s">
        <v>13</v>
      </c>
      <c r="G35" s="413"/>
      <c r="H35" s="413"/>
      <c r="I35" s="413"/>
      <c r="J35" s="413"/>
      <c r="K35" s="413"/>
      <c r="L35" s="413"/>
      <c r="M35" s="413"/>
      <c r="N35" s="413"/>
      <c r="O35" s="413"/>
      <c r="P35" s="167"/>
      <c r="Q35" s="167"/>
      <c r="R35" s="167"/>
      <c r="S35" s="167"/>
      <c r="T35" s="413"/>
      <c r="U35" s="413"/>
      <c r="V35" s="413"/>
      <c r="W35" s="413"/>
      <c r="X35" s="413"/>
      <c r="Y35" s="413"/>
      <c r="Z35" s="413"/>
    </row>
    <row r="36" spans="1:26">
      <c r="A36" s="18">
        <v>26</v>
      </c>
      <c r="B36" s="215"/>
      <c r="C36" s="216"/>
      <c r="D36" s="11" t="s">
        <v>12</v>
      </c>
      <c r="E36" s="80"/>
      <c r="F36" s="12" t="s">
        <v>13</v>
      </c>
      <c r="G36" s="413"/>
      <c r="H36" s="413"/>
      <c r="I36" s="413"/>
      <c r="J36" s="413"/>
      <c r="K36" s="413"/>
      <c r="L36" s="413"/>
      <c r="M36" s="413"/>
      <c r="N36" s="413"/>
      <c r="O36" s="413"/>
      <c r="P36" s="167"/>
      <c r="Q36" s="167"/>
      <c r="R36" s="167"/>
      <c r="S36" s="167"/>
      <c r="T36" s="413"/>
      <c r="U36" s="413"/>
      <c r="V36" s="413"/>
      <c r="W36" s="413"/>
      <c r="X36" s="413"/>
      <c r="Y36" s="413"/>
      <c r="Z36" s="413"/>
    </row>
    <row r="37" spans="1:26">
      <c r="A37" s="18">
        <v>27</v>
      </c>
      <c r="B37" s="215"/>
      <c r="C37" s="216"/>
      <c r="D37" s="11" t="s">
        <v>12</v>
      </c>
      <c r="E37" s="80"/>
      <c r="F37" s="12" t="s">
        <v>13</v>
      </c>
      <c r="G37" s="413"/>
      <c r="H37" s="413"/>
      <c r="I37" s="413"/>
      <c r="J37" s="413"/>
      <c r="K37" s="413"/>
      <c r="L37" s="413"/>
      <c r="M37" s="413"/>
      <c r="N37" s="413"/>
      <c r="O37" s="413"/>
      <c r="P37" s="167"/>
      <c r="Q37" s="167"/>
      <c r="R37" s="167"/>
      <c r="S37" s="167"/>
      <c r="T37" s="413"/>
      <c r="U37" s="413"/>
      <c r="V37" s="413"/>
      <c r="W37" s="413"/>
      <c r="X37" s="413"/>
      <c r="Y37" s="413"/>
      <c r="Z37" s="413"/>
    </row>
    <row r="38" spans="1:26">
      <c r="A38" s="18">
        <v>28</v>
      </c>
      <c r="B38" s="215"/>
      <c r="C38" s="216"/>
      <c r="D38" s="11" t="s">
        <v>12</v>
      </c>
      <c r="E38" s="80"/>
      <c r="F38" s="12" t="s">
        <v>13</v>
      </c>
      <c r="G38" s="413"/>
      <c r="H38" s="413"/>
      <c r="I38" s="413"/>
      <c r="J38" s="413"/>
      <c r="K38" s="413"/>
      <c r="L38" s="413"/>
      <c r="M38" s="413"/>
      <c r="N38" s="413"/>
      <c r="O38" s="413"/>
      <c r="P38" s="167"/>
      <c r="Q38" s="167"/>
      <c r="R38" s="167"/>
      <c r="S38" s="167"/>
      <c r="T38" s="413"/>
      <c r="U38" s="413"/>
      <c r="V38" s="413"/>
      <c r="W38" s="413"/>
      <c r="X38" s="413"/>
      <c r="Y38" s="413"/>
      <c r="Z38" s="413"/>
    </row>
    <row r="39" spans="1:26">
      <c r="A39" s="18">
        <v>29</v>
      </c>
      <c r="B39" s="215"/>
      <c r="C39" s="216"/>
      <c r="D39" s="11" t="s">
        <v>12</v>
      </c>
      <c r="E39" s="80"/>
      <c r="F39" s="12" t="s">
        <v>13</v>
      </c>
      <c r="G39" s="413"/>
      <c r="H39" s="413"/>
      <c r="I39" s="413"/>
      <c r="J39" s="413"/>
      <c r="K39" s="413"/>
      <c r="L39" s="413"/>
      <c r="M39" s="413"/>
      <c r="N39" s="413"/>
      <c r="O39" s="413"/>
      <c r="P39" s="167"/>
      <c r="Q39" s="167"/>
      <c r="R39" s="167"/>
      <c r="S39" s="167"/>
      <c r="T39" s="413"/>
      <c r="U39" s="413"/>
      <c r="V39" s="413"/>
      <c r="W39" s="413"/>
      <c r="X39" s="413"/>
      <c r="Y39" s="413"/>
      <c r="Z39" s="413"/>
    </row>
    <row r="40" spans="1:26">
      <c r="A40" s="18">
        <v>30</v>
      </c>
      <c r="B40" s="215"/>
      <c r="C40" s="216"/>
      <c r="D40" s="11" t="s">
        <v>12</v>
      </c>
      <c r="E40" s="80"/>
      <c r="F40" s="12" t="s">
        <v>13</v>
      </c>
      <c r="G40" s="413"/>
      <c r="H40" s="413"/>
      <c r="I40" s="413"/>
      <c r="J40" s="413"/>
      <c r="K40" s="413"/>
      <c r="L40" s="413"/>
      <c r="M40" s="413"/>
      <c r="N40" s="413"/>
      <c r="O40" s="413"/>
      <c r="P40" s="167"/>
      <c r="Q40" s="167"/>
      <c r="R40" s="167"/>
      <c r="S40" s="167"/>
      <c r="T40" s="413"/>
      <c r="U40" s="413"/>
      <c r="V40" s="413"/>
      <c r="W40" s="413"/>
      <c r="X40" s="413"/>
      <c r="Y40" s="413"/>
      <c r="Z40" s="413"/>
    </row>
  </sheetData>
  <mergeCells count="195">
    <mergeCell ref="A2:Z2"/>
    <mergeCell ref="S4:Z4"/>
    <mergeCell ref="A5:Z5"/>
    <mergeCell ref="T6:U6"/>
    <mergeCell ref="K7:M7"/>
    <mergeCell ref="N7:Z7"/>
    <mergeCell ref="K8:P8"/>
    <mergeCell ref="Q8:Y8"/>
    <mergeCell ref="B10:F10"/>
    <mergeCell ref="G10:I10"/>
    <mergeCell ref="J10:O10"/>
    <mergeCell ref="P10:Q10"/>
    <mergeCell ref="R10:S10"/>
    <mergeCell ref="T10:Z10"/>
    <mergeCell ref="B12:C12"/>
    <mergeCell ref="G12:I12"/>
    <mergeCell ref="J12:O12"/>
    <mergeCell ref="P12:Q12"/>
    <mergeCell ref="R12:S12"/>
    <mergeCell ref="T12:Z12"/>
    <mergeCell ref="B11:C11"/>
    <mergeCell ref="G11:I11"/>
    <mergeCell ref="J11:O11"/>
    <mergeCell ref="P11:Q11"/>
    <mergeCell ref="R11:S11"/>
    <mergeCell ref="T11:Z11"/>
    <mergeCell ref="B14:C14"/>
    <mergeCell ref="G14:I14"/>
    <mergeCell ref="J14:O14"/>
    <mergeCell ref="P14:Q14"/>
    <mergeCell ref="R14:S14"/>
    <mergeCell ref="T14:Z14"/>
    <mergeCell ref="B13:C13"/>
    <mergeCell ref="G13:I13"/>
    <mergeCell ref="J13:O13"/>
    <mergeCell ref="P13:Q13"/>
    <mergeCell ref="R13:S13"/>
    <mergeCell ref="T13:Z13"/>
    <mergeCell ref="B16:C16"/>
    <mergeCell ref="G16:I16"/>
    <mergeCell ref="J16:O16"/>
    <mergeCell ref="P16:Q16"/>
    <mergeCell ref="R16:S16"/>
    <mergeCell ref="T16:Z16"/>
    <mergeCell ref="B15:C15"/>
    <mergeCell ref="G15:I15"/>
    <mergeCell ref="J15:O15"/>
    <mergeCell ref="P15:Q15"/>
    <mergeCell ref="R15:S15"/>
    <mergeCell ref="T15:Z15"/>
    <mergeCell ref="B18:C18"/>
    <mergeCell ref="G18:I18"/>
    <mergeCell ref="J18:O18"/>
    <mergeCell ref="P18:Q18"/>
    <mergeCell ref="R18:S18"/>
    <mergeCell ref="T18:Z18"/>
    <mergeCell ref="B17:C17"/>
    <mergeCell ref="G17:I17"/>
    <mergeCell ref="J17:O17"/>
    <mergeCell ref="P17:Q17"/>
    <mergeCell ref="R17:S17"/>
    <mergeCell ref="T17:Z17"/>
    <mergeCell ref="B20:C20"/>
    <mergeCell ref="G20:I20"/>
    <mergeCell ref="J20:O20"/>
    <mergeCell ref="P20:Q20"/>
    <mergeCell ref="R20:S20"/>
    <mergeCell ref="T20:Z20"/>
    <mergeCell ref="B19:C19"/>
    <mergeCell ref="G19:I19"/>
    <mergeCell ref="J19:O19"/>
    <mergeCell ref="P19:Q19"/>
    <mergeCell ref="R19:S19"/>
    <mergeCell ref="T19:Z19"/>
    <mergeCell ref="B22:C22"/>
    <mergeCell ref="G22:I22"/>
    <mergeCell ref="J22:O22"/>
    <mergeCell ref="P22:Q22"/>
    <mergeCell ref="R22:S22"/>
    <mergeCell ref="T22:Z22"/>
    <mergeCell ref="B21:C21"/>
    <mergeCell ref="G21:I21"/>
    <mergeCell ref="J21:O21"/>
    <mergeCell ref="P21:Q21"/>
    <mergeCell ref="R21:S21"/>
    <mergeCell ref="T21:Z21"/>
    <mergeCell ref="B24:C24"/>
    <mergeCell ref="G24:I24"/>
    <mergeCell ref="J24:O24"/>
    <mergeCell ref="P24:Q24"/>
    <mergeCell ref="R24:S24"/>
    <mergeCell ref="T24:Z24"/>
    <mergeCell ref="B23:C23"/>
    <mergeCell ref="G23:I23"/>
    <mergeCell ref="J23:O23"/>
    <mergeCell ref="P23:Q23"/>
    <mergeCell ref="R23:S23"/>
    <mergeCell ref="T23:Z23"/>
    <mergeCell ref="B26:C26"/>
    <mergeCell ref="G26:I26"/>
    <mergeCell ref="J26:O26"/>
    <mergeCell ref="P26:Q26"/>
    <mergeCell ref="R26:S26"/>
    <mergeCell ref="T26:Z26"/>
    <mergeCell ref="B25:C25"/>
    <mergeCell ref="G25:I25"/>
    <mergeCell ref="J25:O25"/>
    <mergeCell ref="P25:Q25"/>
    <mergeCell ref="R25:S25"/>
    <mergeCell ref="T25:Z25"/>
    <mergeCell ref="B28:C28"/>
    <mergeCell ref="G28:I28"/>
    <mergeCell ref="J28:O28"/>
    <mergeCell ref="P28:Q28"/>
    <mergeCell ref="R28:S28"/>
    <mergeCell ref="T28:Z28"/>
    <mergeCell ref="B27:C27"/>
    <mergeCell ref="G27:I27"/>
    <mergeCell ref="J27:O27"/>
    <mergeCell ref="P27:Q27"/>
    <mergeCell ref="R27:S27"/>
    <mergeCell ref="T27:Z27"/>
    <mergeCell ref="B30:C30"/>
    <mergeCell ref="G30:I30"/>
    <mergeCell ref="J30:O30"/>
    <mergeCell ref="P30:Q30"/>
    <mergeCell ref="R30:S30"/>
    <mergeCell ref="T30:Z30"/>
    <mergeCell ref="B29:C29"/>
    <mergeCell ref="G29:I29"/>
    <mergeCell ref="J29:O29"/>
    <mergeCell ref="P29:Q29"/>
    <mergeCell ref="R29:S29"/>
    <mergeCell ref="T29:Z29"/>
    <mergeCell ref="B32:C32"/>
    <mergeCell ref="G32:I32"/>
    <mergeCell ref="J32:O32"/>
    <mergeCell ref="P32:Q32"/>
    <mergeCell ref="R32:S32"/>
    <mergeCell ref="T32:Z32"/>
    <mergeCell ref="B31:C31"/>
    <mergeCell ref="G31:I31"/>
    <mergeCell ref="J31:O31"/>
    <mergeCell ref="P31:Q31"/>
    <mergeCell ref="R31:S31"/>
    <mergeCell ref="T31:Z31"/>
    <mergeCell ref="B34:C34"/>
    <mergeCell ref="G34:I34"/>
    <mergeCell ref="J34:O34"/>
    <mergeCell ref="P34:Q34"/>
    <mergeCell ref="R34:S34"/>
    <mergeCell ref="T34:Z34"/>
    <mergeCell ref="B33:C33"/>
    <mergeCell ref="G33:I33"/>
    <mergeCell ref="J33:O33"/>
    <mergeCell ref="P33:Q33"/>
    <mergeCell ref="R33:S33"/>
    <mergeCell ref="T33:Z33"/>
    <mergeCell ref="T37:Z37"/>
    <mergeCell ref="B36:C36"/>
    <mergeCell ref="G36:I36"/>
    <mergeCell ref="J36:O36"/>
    <mergeCell ref="P36:Q36"/>
    <mergeCell ref="R36:S36"/>
    <mergeCell ref="T36:Z36"/>
    <mergeCell ref="B35:C35"/>
    <mergeCell ref="G35:I35"/>
    <mergeCell ref="J35:O35"/>
    <mergeCell ref="P35:Q35"/>
    <mergeCell ref="R35:S35"/>
    <mergeCell ref="T35:Z35"/>
    <mergeCell ref="A3:Z3"/>
    <mergeCell ref="B40:C40"/>
    <mergeCell ref="G40:I40"/>
    <mergeCell ref="J40:O40"/>
    <mergeCell ref="P40:Q40"/>
    <mergeCell ref="R40:S40"/>
    <mergeCell ref="T40:Z40"/>
    <mergeCell ref="B39:C39"/>
    <mergeCell ref="G39:I39"/>
    <mergeCell ref="J39:O39"/>
    <mergeCell ref="P39:Q39"/>
    <mergeCell ref="R39:S39"/>
    <mergeCell ref="T39:Z39"/>
    <mergeCell ref="B38:C38"/>
    <mergeCell ref="G38:I38"/>
    <mergeCell ref="J38:O38"/>
    <mergeCell ref="P38:Q38"/>
    <mergeCell ref="R38:S38"/>
    <mergeCell ref="T38:Z38"/>
    <mergeCell ref="B37:C37"/>
    <mergeCell ref="G37:I37"/>
    <mergeCell ref="J37:O37"/>
    <mergeCell ref="P37:Q37"/>
    <mergeCell ref="R37:S37"/>
  </mergeCells>
  <phoneticPr fontId="1"/>
  <dataValidations count="4">
    <dataValidation allowBlank="1" showInputMessage="1" showErrorMessage="1" prompt="①申請書より自動入力" sqref="S4:Z4" xr:uid="{98C261F4-B3C9-4511-994D-BDCF473787C4}"/>
    <dataValidation type="list" allowBlank="1" showInputMessage="1" showErrorMessage="1" sqref="P11:S40" xr:uid="{E44DF54C-4C6D-49C1-82EF-F269EF9D1EF9}">
      <formula1>"陽性,陰性"</formula1>
    </dataValidation>
    <dataValidation type="list" errorStyle="warning" allowBlank="1" showInputMessage="1" showErrorMessage="1" error="「はい」を選択されますと、入力できます。_x000a_" sqref="J11:O40" xr:uid="{72AA6959-3847-46AF-BCE5-35C980E9C7C2}">
      <formula1>"浸潤性乳管癌,浸潤性小葉癌,その他（           ）"</formula1>
    </dataValidation>
    <dataValidation type="list" allowBlank="1" showInputMessage="1" showErrorMessage="1" sqref="G11:I40" xr:uid="{73871784-E880-462E-862D-022D1D787CD2}">
      <formula1>"術前,術後,進行・転移再発"</formula1>
    </dataValidation>
  </dataValidations>
  <pageMargins left="0.70866141732283472" right="0.70866141732283472" top="0.55118110236220474" bottom="0.55118110236220474" header="0.31496062992125984" footer="0.31496062992125984"/>
  <pageSetup paperSize="9" scale="95"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0EBCC-A0AB-4165-9162-2542AADDBC44}">
  <sheetPr codeName="Sheet3"/>
  <dimension ref="A1:N24"/>
  <sheetViews>
    <sheetView workbookViewId="0">
      <selection activeCell="I5" sqref="I5"/>
    </sheetView>
  </sheetViews>
  <sheetFormatPr defaultRowHeight="18.75"/>
  <cols>
    <col min="2" max="2" width="15.875" bestFit="1" customWidth="1"/>
    <col min="3" max="3" width="18.25" customWidth="1"/>
    <col min="4" max="4" width="15.125" customWidth="1"/>
    <col min="5" max="5" width="17.625" customWidth="1"/>
    <col min="6" max="6" width="12.5" customWidth="1"/>
    <col min="7" max="7" width="9.375" bestFit="1" customWidth="1"/>
    <col min="10" max="10" width="9.375" bestFit="1" customWidth="1"/>
  </cols>
  <sheetData>
    <row r="1" spans="1:14" ht="24">
      <c r="A1" s="66" t="s">
        <v>104</v>
      </c>
    </row>
    <row r="3" spans="1:14" ht="18.75" customHeight="1">
      <c r="A3" s="295" t="s">
        <v>105</v>
      </c>
      <c r="B3" s="295" t="s">
        <v>106</v>
      </c>
      <c r="C3" s="417" t="s">
        <v>107</v>
      </c>
      <c r="D3" s="417" t="s">
        <v>23</v>
      </c>
      <c r="E3" s="167" t="s">
        <v>108</v>
      </c>
      <c r="F3" s="167"/>
      <c r="G3" s="167"/>
      <c r="H3" s="167"/>
      <c r="I3" s="202" t="s">
        <v>109</v>
      </c>
      <c r="J3" s="190"/>
      <c r="K3" s="201"/>
      <c r="L3" s="332" t="s">
        <v>110</v>
      </c>
      <c r="M3" s="167" t="s">
        <v>111</v>
      </c>
      <c r="N3" s="167" t="s">
        <v>112</v>
      </c>
    </row>
    <row r="4" spans="1:14" s="68" customFormat="1" ht="37.5" customHeight="1">
      <c r="A4" s="296"/>
      <c r="B4" s="296"/>
      <c r="C4" s="418"/>
      <c r="D4" s="418"/>
      <c r="E4" s="142" t="s">
        <v>206</v>
      </c>
      <c r="F4" s="67" t="s">
        <v>113</v>
      </c>
      <c r="G4" s="67" t="s">
        <v>114</v>
      </c>
      <c r="H4" s="67" t="s">
        <v>115</v>
      </c>
      <c r="I4" s="67" t="s">
        <v>113</v>
      </c>
      <c r="J4" s="67" t="s">
        <v>114</v>
      </c>
      <c r="K4" s="67" t="s">
        <v>115</v>
      </c>
      <c r="L4" s="332"/>
      <c r="M4" s="167"/>
      <c r="N4" s="167"/>
    </row>
    <row r="5" spans="1:14">
      <c r="A5" s="25">
        <f>①申請書!G9</f>
        <v>0</v>
      </c>
      <c r="B5" s="25">
        <f>①申請書!G12</f>
        <v>0</v>
      </c>
      <c r="C5" s="25">
        <f>①申請書!G13</f>
        <v>0</v>
      </c>
      <c r="D5" s="25">
        <f>①申請書!G14</f>
        <v>0</v>
      </c>
      <c r="E5" s="25">
        <f>①申請書!E31</f>
        <v>0</v>
      </c>
      <c r="F5" s="25" t="e">
        <f>①申請書!J31</f>
        <v>#N/A</v>
      </c>
      <c r="G5" s="151" t="e">
        <f>①申請書!F32</f>
        <v>#N/A</v>
      </c>
      <c r="H5" s="25" t="e">
        <f>①申請書!F38</f>
        <v>#N/A</v>
      </c>
      <c r="I5" s="25" t="e">
        <f>①申請書!E39</f>
        <v>#N/A</v>
      </c>
      <c r="J5" s="151" t="e">
        <f>①申請書!F37</f>
        <v>#N/A</v>
      </c>
      <c r="K5" s="25" t="e">
        <f>①申請書!F38</f>
        <v>#N/A</v>
      </c>
      <c r="L5" s="25">
        <f>①申請書!G10</f>
        <v>0</v>
      </c>
      <c r="M5" s="25"/>
      <c r="N5" s="25"/>
    </row>
    <row r="9" spans="1:14" ht="38.25" customHeight="1">
      <c r="A9" s="18" t="s">
        <v>105</v>
      </c>
      <c r="B9" s="18" t="s">
        <v>106</v>
      </c>
      <c r="C9" s="18" t="s">
        <v>116</v>
      </c>
      <c r="D9" s="18" t="s">
        <v>119</v>
      </c>
      <c r="E9" s="67" t="s">
        <v>118</v>
      </c>
      <c r="F9" s="18" t="s">
        <v>117</v>
      </c>
    </row>
    <row r="10" spans="1:14">
      <c r="A10" s="25">
        <f>①申請書!$G$9</f>
        <v>0</v>
      </c>
      <c r="B10" s="25">
        <f>①申請書!$G$12</f>
        <v>0</v>
      </c>
      <c r="C10" s="25">
        <f>①申請書!$G$13</f>
        <v>0</v>
      </c>
      <c r="D10" s="18" t="str">
        <f>"第"&amp;②研修実績一覧!C11&amp;"回"</f>
        <v>第回</v>
      </c>
      <c r="E10" s="25" t="str">
        <f>②研修実績一覧!E11</f>
        <v>乳腺専門医・認定医セミナー（必須）</v>
      </c>
      <c r="F10" s="18" t="str">
        <f>②研修実績一覧!G11&amp;"年"&amp;②研修実績一覧!I11&amp;"月"</f>
        <v>年月</v>
      </c>
    </row>
    <row r="11" spans="1:14">
      <c r="A11" s="25">
        <f>①申請書!$G$9</f>
        <v>0</v>
      </c>
      <c r="B11" s="25">
        <f>①申請書!$G$12</f>
        <v>0</v>
      </c>
      <c r="C11" s="25">
        <f>①申請書!$G$13</f>
        <v>0</v>
      </c>
      <c r="D11" s="18" t="str">
        <f>"第"&amp;②研修実績一覧!C12&amp;"回"</f>
        <v>第回</v>
      </c>
      <c r="E11" s="25" t="str">
        <f>②研修実績一覧!E12</f>
        <v>日本乳癌学会学術総会</v>
      </c>
      <c r="F11" s="18" t="str">
        <f>②研修実績一覧!G12&amp;"年"&amp;②研修実績一覧!I12&amp;"月"</f>
        <v>年月</v>
      </c>
    </row>
    <row r="12" spans="1:14">
      <c r="A12" s="25">
        <f>①申請書!$G$9</f>
        <v>0</v>
      </c>
      <c r="B12" s="25">
        <f>①申請書!$G$12</f>
        <v>0</v>
      </c>
      <c r="C12" s="25">
        <f>①申請書!$G$13</f>
        <v>0</v>
      </c>
      <c r="D12" s="18" t="str">
        <f>"第"&amp;②研修実績一覧!C13&amp;"回"</f>
        <v>第回</v>
      </c>
      <c r="E12" s="25" t="str">
        <f>②研修実績一覧!E13</f>
        <v>日本乳癌学会学術総会</v>
      </c>
      <c r="F12" s="18" t="str">
        <f>②研修実績一覧!G13&amp;"年"&amp;②研修実績一覧!I13&amp;"月"</f>
        <v>年月</v>
      </c>
    </row>
    <row r="13" spans="1:14">
      <c r="A13" s="25">
        <f>①申請書!$G$9</f>
        <v>0</v>
      </c>
      <c r="B13" s="25">
        <f>①申請書!$G$12</f>
        <v>0</v>
      </c>
      <c r="C13" s="25">
        <f>①申請書!$G$13</f>
        <v>0</v>
      </c>
      <c r="D13" s="18" t="str">
        <f>"第"&amp;②研修実績一覧!C14&amp;"回"</f>
        <v>第回</v>
      </c>
      <c r="E13" s="25">
        <f>②研修実績一覧!E14</f>
        <v>0</v>
      </c>
      <c r="F13" s="18" t="str">
        <f>②研修実績一覧!G14&amp;"年"&amp;②研修実績一覧!I14&amp;"月"</f>
        <v>年月</v>
      </c>
    </row>
    <row r="14" spans="1:14">
      <c r="A14" s="25">
        <f>①申請書!$G$9</f>
        <v>0</v>
      </c>
      <c r="B14" s="25">
        <f>①申請書!$G$12</f>
        <v>0</v>
      </c>
      <c r="C14" s="25">
        <f>①申請書!$G$13</f>
        <v>0</v>
      </c>
      <c r="D14" s="18" t="str">
        <f>"第"&amp;②研修実績一覧!C15&amp;"回"</f>
        <v>第回</v>
      </c>
      <c r="E14" s="25">
        <f>②研修実績一覧!E15</f>
        <v>0</v>
      </c>
      <c r="F14" s="18" t="str">
        <f>②研修実績一覧!G15&amp;"年"&amp;②研修実績一覧!I15&amp;"月"</f>
        <v>年月</v>
      </c>
    </row>
    <row r="15" spans="1:14">
      <c r="A15" s="25">
        <f>①申請書!$G$9</f>
        <v>0</v>
      </c>
      <c r="B15" s="25">
        <f>①申請書!$G$12</f>
        <v>0</v>
      </c>
      <c r="C15" s="25">
        <f>①申請書!$G$13</f>
        <v>0</v>
      </c>
      <c r="D15" s="18" t="str">
        <f>"第"&amp;②研修実績一覧!C16&amp;"回"</f>
        <v>第回</v>
      </c>
      <c r="E15" s="25">
        <f>②研修実績一覧!E16</f>
        <v>0</v>
      </c>
      <c r="F15" s="18" t="str">
        <f>②研修実績一覧!G16&amp;"年"&amp;②研修実績一覧!I16&amp;"月"</f>
        <v>年月</v>
      </c>
    </row>
    <row r="16" spans="1:14">
      <c r="A16" s="25">
        <f>①申請書!$G$9</f>
        <v>0</v>
      </c>
      <c r="B16" s="25">
        <f>①申請書!$G$12</f>
        <v>0</v>
      </c>
      <c r="C16" s="25">
        <f>①申請書!$G$13</f>
        <v>0</v>
      </c>
      <c r="D16" s="18" t="str">
        <f>"第"&amp;②研修実績一覧!C17&amp;"回"</f>
        <v>第回</v>
      </c>
      <c r="E16" s="25">
        <f>②研修実績一覧!E17</f>
        <v>0</v>
      </c>
      <c r="F16" s="18" t="str">
        <f>②研修実績一覧!G17&amp;"年"&amp;②研修実績一覧!I17&amp;"月"</f>
        <v>年月</v>
      </c>
    </row>
    <row r="17" spans="1:6">
      <c r="A17" s="25">
        <f>①申請書!$G$9</f>
        <v>0</v>
      </c>
      <c r="B17" s="25">
        <f>①申請書!$G$12</f>
        <v>0</v>
      </c>
      <c r="C17" s="25">
        <f>①申請書!$G$13</f>
        <v>0</v>
      </c>
      <c r="D17" s="18" t="str">
        <f>"第"&amp;②研修実績一覧!C18&amp;"回"</f>
        <v>第回</v>
      </c>
      <c r="E17" s="25">
        <f>②研修実績一覧!E18</f>
        <v>0</v>
      </c>
      <c r="F17" s="18" t="str">
        <f>②研修実績一覧!G18&amp;"年"&amp;②研修実績一覧!I18&amp;"月"</f>
        <v>年月</v>
      </c>
    </row>
    <row r="18" spans="1:6">
      <c r="A18" s="25">
        <f>①申請書!$G$9</f>
        <v>0</v>
      </c>
      <c r="B18" s="25">
        <f>①申請書!$G$12</f>
        <v>0</v>
      </c>
      <c r="C18" s="25">
        <f>①申請書!$G$13</f>
        <v>0</v>
      </c>
      <c r="D18" s="18" t="str">
        <f>"第"&amp;②研修実績一覧!C19&amp;"回"</f>
        <v>第回</v>
      </c>
      <c r="E18" s="25">
        <f>②研修実績一覧!E19</f>
        <v>0</v>
      </c>
      <c r="F18" s="18" t="str">
        <f>②研修実績一覧!G19&amp;"年"&amp;②研修実績一覧!I19&amp;"月"</f>
        <v>年月</v>
      </c>
    </row>
    <row r="19" spans="1:6">
      <c r="A19" s="25">
        <f>①申請書!$G$9</f>
        <v>0</v>
      </c>
      <c r="B19" s="25">
        <f>①申請書!$G$12</f>
        <v>0</v>
      </c>
      <c r="C19" s="25">
        <f>①申請書!$G$13</f>
        <v>0</v>
      </c>
      <c r="D19" s="18" t="str">
        <f>"第"&amp;②研修実績一覧!C20&amp;"回"</f>
        <v>第回</v>
      </c>
      <c r="E19" s="25">
        <f>②研修実績一覧!E20</f>
        <v>0</v>
      </c>
      <c r="F19" s="18" t="str">
        <f>②研修実績一覧!G20&amp;"年"&amp;②研修実績一覧!I20&amp;"月"</f>
        <v>年月</v>
      </c>
    </row>
    <row r="20" spans="1:6">
      <c r="A20" s="25">
        <f>①申請書!$G$9</f>
        <v>0</v>
      </c>
      <c r="B20" s="25">
        <f>①申請書!$G$12</f>
        <v>0</v>
      </c>
      <c r="C20" s="25">
        <f>①申請書!$G$13</f>
        <v>0</v>
      </c>
      <c r="D20" s="18" t="str">
        <f>"第"&amp;②研修実績一覧!C21&amp;"回"</f>
        <v>第回</v>
      </c>
      <c r="E20" s="25">
        <f>②研修実績一覧!E21</f>
        <v>0</v>
      </c>
      <c r="F20" s="18" t="str">
        <f>②研修実績一覧!G21&amp;"年"&amp;②研修実績一覧!I21&amp;"月"</f>
        <v>年月</v>
      </c>
    </row>
    <row r="21" spans="1:6">
      <c r="A21" s="25">
        <f>①申請書!$G$9</f>
        <v>0</v>
      </c>
      <c r="B21" s="25">
        <f>①申請書!$G$12</f>
        <v>0</v>
      </c>
      <c r="C21" s="25">
        <f>①申請書!$G$13</f>
        <v>0</v>
      </c>
      <c r="D21" s="18" t="str">
        <f>"第"&amp;②研修実績一覧!C22&amp;"回"</f>
        <v>第回</v>
      </c>
      <c r="E21" s="25">
        <f>②研修実績一覧!E22</f>
        <v>0</v>
      </c>
      <c r="F21" s="18" t="str">
        <f>②研修実績一覧!G22&amp;"年"&amp;②研修実績一覧!I22&amp;"月"</f>
        <v>年月</v>
      </c>
    </row>
    <row r="22" spans="1:6">
      <c r="A22" s="25">
        <f>①申請書!$G$9</f>
        <v>0</v>
      </c>
      <c r="B22" s="25">
        <f>①申請書!$G$12</f>
        <v>0</v>
      </c>
      <c r="C22" s="25">
        <f>①申請書!$G$13</f>
        <v>0</v>
      </c>
      <c r="D22" s="18" t="str">
        <f>"第"&amp;②研修実績一覧!C23&amp;"回"</f>
        <v>第回</v>
      </c>
      <c r="E22" s="25">
        <f>②研修実績一覧!E23</f>
        <v>0</v>
      </c>
      <c r="F22" s="18" t="str">
        <f>②研修実績一覧!G23&amp;"年"&amp;②研修実績一覧!I23&amp;"月"</f>
        <v>年月</v>
      </c>
    </row>
    <row r="23" spans="1:6">
      <c r="A23" s="25">
        <f>①申請書!$G$9</f>
        <v>0</v>
      </c>
      <c r="B23" s="25">
        <f>①申請書!$G$12</f>
        <v>0</v>
      </c>
      <c r="C23" s="25">
        <f>①申請書!$G$13</f>
        <v>0</v>
      </c>
      <c r="D23" s="18" t="str">
        <f>"第"&amp;②研修実績一覧!C24&amp;"回"</f>
        <v>第回</v>
      </c>
      <c r="E23" s="25">
        <f>②研修実績一覧!E24</f>
        <v>0</v>
      </c>
      <c r="F23" s="18" t="str">
        <f>②研修実績一覧!G24&amp;"年"&amp;②研修実績一覧!I24&amp;"月"</f>
        <v>年月</v>
      </c>
    </row>
    <row r="24" spans="1:6">
      <c r="A24" s="25">
        <f>①申請書!$G$9</f>
        <v>0</v>
      </c>
      <c r="B24" s="25">
        <f>①申請書!$G$12</f>
        <v>0</v>
      </c>
      <c r="C24" s="25">
        <f>①申請書!$G$13</f>
        <v>0</v>
      </c>
      <c r="D24" s="18" t="str">
        <f>"第"&amp;②研修実績一覧!C25&amp;"回"</f>
        <v>第回</v>
      </c>
      <c r="E24" s="25">
        <f>②研修実績一覧!E25</f>
        <v>0</v>
      </c>
      <c r="F24" s="18" t="str">
        <f>②研修実績一覧!G25&amp;"年"&amp;②研修実績一覧!I25&amp;"月"</f>
        <v>年月</v>
      </c>
    </row>
  </sheetData>
  <mergeCells count="9">
    <mergeCell ref="L3:L4"/>
    <mergeCell ref="M3:M4"/>
    <mergeCell ref="N3:N4"/>
    <mergeCell ref="D3:D4"/>
    <mergeCell ref="A3:A4"/>
    <mergeCell ref="B3:B4"/>
    <mergeCell ref="C3:C4"/>
    <mergeCell ref="I3:K3"/>
    <mergeCell ref="E3:H3"/>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ECDD4-172A-4F98-862D-9FC707D2D8B2}">
  <dimension ref="A1:E1425"/>
  <sheetViews>
    <sheetView workbookViewId="0">
      <pane ySplit="1" topLeftCell="A1397" activePane="bottomLeft" state="frozen"/>
      <selection pane="bottomLeft" activeCell="B21" sqref="B21"/>
    </sheetView>
  </sheetViews>
  <sheetFormatPr defaultColWidth="22" defaultRowHeight="18.75"/>
  <cols>
    <col min="1" max="1" width="17.25" style="144" bestFit="1" customWidth="1"/>
    <col min="2" max="2" width="52.25" style="143" customWidth="1"/>
    <col min="3" max="3" width="22" style="143"/>
    <col min="4" max="4" width="44.625" style="143" customWidth="1"/>
    <col min="5" max="16384" width="22" style="143"/>
  </cols>
  <sheetData>
    <row r="1" spans="1:5">
      <c r="A1" s="150" t="s">
        <v>4460</v>
      </c>
      <c r="B1" s="150" t="s">
        <v>4459</v>
      </c>
      <c r="C1" s="150" t="s">
        <v>4458</v>
      </c>
      <c r="D1" s="150" t="s">
        <v>4457</v>
      </c>
      <c r="E1" s="150" t="s">
        <v>4456</v>
      </c>
    </row>
    <row r="2" spans="1:5">
      <c r="A2" s="148">
        <v>91001</v>
      </c>
      <c r="B2" s="146" t="s">
        <v>2628</v>
      </c>
      <c r="C2" s="147">
        <v>6328552</v>
      </c>
      <c r="D2" s="146" t="s">
        <v>2627</v>
      </c>
      <c r="E2" s="145" t="s">
        <v>2626</v>
      </c>
    </row>
    <row r="3" spans="1:5">
      <c r="A3" s="148">
        <v>91002</v>
      </c>
      <c r="B3" s="145" t="s">
        <v>284</v>
      </c>
      <c r="C3" s="147">
        <v>9101193</v>
      </c>
      <c r="D3" s="146" t="s">
        <v>283</v>
      </c>
      <c r="E3" s="145" t="s">
        <v>282</v>
      </c>
    </row>
    <row r="4" spans="1:5">
      <c r="A4" s="148">
        <v>91003</v>
      </c>
      <c r="B4" s="145" t="s">
        <v>930</v>
      </c>
      <c r="C4" s="147">
        <v>4388550</v>
      </c>
      <c r="D4" s="146" t="s">
        <v>929</v>
      </c>
      <c r="E4" s="145" t="s">
        <v>928</v>
      </c>
    </row>
    <row r="5" spans="1:5">
      <c r="A5" s="148">
        <v>91004</v>
      </c>
      <c r="B5" s="146" t="s">
        <v>2748</v>
      </c>
      <c r="C5" s="147">
        <v>5988577</v>
      </c>
      <c r="D5" s="146" t="s">
        <v>2747</v>
      </c>
      <c r="E5" s="145" t="s">
        <v>2746</v>
      </c>
    </row>
    <row r="6" spans="1:5">
      <c r="A6" s="148">
        <v>91005</v>
      </c>
      <c r="B6" s="146" t="s">
        <v>2554</v>
      </c>
      <c r="C6" s="147">
        <v>6511302</v>
      </c>
      <c r="D6" s="146" t="s">
        <v>2553</v>
      </c>
      <c r="E6" s="145" t="s">
        <v>2552</v>
      </c>
    </row>
    <row r="7" spans="1:5">
      <c r="A7" s="148">
        <v>91006</v>
      </c>
      <c r="B7" s="145" t="s">
        <v>2889</v>
      </c>
      <c r="C7" s="147">
        <v>5438555</v>
      </c>
      <c r="D7" s="146" t="s">
        <v>2888</v>
      </c>
      <c r="E7" s="145" t="s">
        <v>2887</v>
      </c>
    </row>
    <row r="8" spans="1:5">
      <c r="A8" s="148">
        <v>91007</v>
      </c>
      <c r="B8" s="145" t="s">
        <v>945</v>
      </c>
      <c r="C8" s="147">
        <v>4208527</v>
      </c>
      <c r="D8" s="146" t="s">
        <v>944</v>
      </c>
      <c r="E8" s="145" t="s">
        <v>943</v>
      </c>
    </row>
    <row r="9" spans="1:5">
      <c r="A9" s="148">
        <v>91008</v>
      </c>
      <c r="B9" s="146" t="s">
        <v>3585</v>
      </c>
      <c r="C9" s="147">
        <v>3160035</v>
      </c>
      <c r="D9" s="146" t="s">
        <v>3584</v>
      </c>
      <c r="E9" s="145" t="s">
        <v>3583</v>
      </c>
    </row>
    <row r="10" spans="1:5">
      <c r="A10" s="148">
        <v>91009</v>
      </c>
      <c r="B10" s="145" t="s">
        <v>572</v>
      </c>
      <c r="C10" s="147">
        <v>7008607</v>
      </c>
      <c r="D10" s="146" t="s">
        <v>571</v>
      </c>
      <c r="E10" s="145" t="s">
        <v>570</v>
      </c>
    </row>
    <row r="11" spans="1:5">
      <c r="A11" s="148">
        <v>91010</v>
      </c>
      <c r="B11" s="145" t="s">
        <v>2264</v>
      </c>
      <c r="C11" s="147">
        <v>7508520</v>
      </c>
      <c r="D11" s="146" t="s">
        <v>2263</v>
      </c>
      <c r="E11" s="145" t="s">
        <v>2262</v>
      </c>
    </row>
    <row r="12" spans="1:5">
      <c r="A12" s="148">
        <v>91011</v>
      </c>
      <c r="B12" s="146" t="s">
        <v>4056</v>
      </c>
      <c r="C12" s="147">
        <v>1730015</v>
      </c>
      <c r="D12" s="146" t="s">
        <v>4055</v>
      </c>
      <c r="E12" s="145" t="s">
        <v>4054</v>
      </c>
    </row>
    <row r="13" spans="1:5">
      <c r="A13" s="148">
        <v>91012</v>
      </c>
      <c r="B13" s="146" t="s">
        <v>4351</v>
      </c>
      <c r="C13" s="147">
        <v>530006</v>
      </c>
      <c r="D13" s="146" t="s">
        <v>4350</v>
      </c>
      <c r="E13" s="145" t="s">
        <v>4349</v>
      </c>
    </row>
    <row r="14" spans="1:5">
      <c r="A14" s="148">
        <v>91013</v>
      </c>
      <c r="B14" s="146" t="s">
        <v>1617</v>
      </c>
      <c r="C14" s="147">
        <v>9638585</v>
      </c>
      <c r="D14" s="146" t="s">
        <v>1616</v>
      </c>
      <c r="E14" s="145" t="s">
        <v>1615</v>
      </c>
    </row>
    <row r="15" spans="1:5">
      <c r="A15" s="148">
        <v>91014</v>
      </c>
      <c r="B15" s="146" t="s">
        <v>2721</v>
      </c>
      <c r="C15" s="147">
        <v>6048845</v>
      </c>
      <c r="D15" s="146" t="s">
        <v>2720</v>
      </c>
      <c r="E15" s="145" t="s">
        <v>2719</v>
      </c>
    </row>
    <row r="16" spans="1:5">
      <c r="A16" s="148">
        <v>91015</v>
      </c>
      <c r="B16" s="145" t="s">
        <v>2476</v>
      </c>
      <c r="C16" s="147">
        <v>6708540</v>
      </c>
      <c r="D16" s="146" t="s">
        <v>2475</v>
      </c>
      <c r="E16" s="145" t="s">
        <v>2474</v>
      </c>
    </row>
    <row r="17" spans="1:5">
      <c r="A17" s="148">
        <v>91016</v>
      </c>
      <c r="B17" s="145" t="s">
        <v>3252</v>
      </c>
      <c r="C17" s="147">
        <v>4428561</v>
      </c>
      <c r="D17" s="146" t="s">
        <v>3251</v>
      </c>
      <c r="E17" s="145" t="s">
        <v>3250</v>
      </c>
    </row>
    <row r="18" spans="1:5">
      <c r="A18" s="148">
        <v>91017</v>
      </c>
      <c r="B18" s="145" t="s">
        <v>1257</v>
      </c>
      <c r="C18" s="147">
        <v>1648541</v>
      </c>
      <c r="D18" s="146" t="s">
        <v>1256</v>
      </c>
      <c r="E18" s="145" t="s">
        <v>1255</v>
      </c>
    </row>
    <row r="19" spans="1:5">
      <c r="A19" s="148">
        <v>91018</v>
      </c>
      <c r="B19" s="146" t="s">
        <v>3895</v>
      </c>
      <c r="C19" s="147">
        <v>2340054</v>
      </c>
      <c r="D19" s="146" t="s">
        <v>3894</v>
      </c>
      <c r="E19" s="145" t="s">
        <v>3893</v>
      </c>
    </row>
    <row r="20" spans="1:5">
      <c r="A20" s="148">
        <v>91019</v>
      </c>
      <c r="B20" s="146" t="s">
        <v>2672</v>
      </c>
      <c r="C20" s="147">
        <v>6170814</v>
      </c>
      <c r="D20" s="146" t="s">
        <v>2671</v>
      </c>
      <c r="E20" s="145" t="s">
        <v>2670</v>
      </c>
    </row>
    <row r="21" spans="1:5">
      <c r="A21" s="148">
        <v>91020</v>
      </c>
      <c r="B21" s="146" t="s">
        <v>221</v>
      </c>
      <c r="C21" s="147">
        <v>9638558</v>
      </c>
      <c r="D21" s="146" t="s">
        <v>220</v>
      </c>
      <c r="E21" s="145" t="s">
        <v>219</v>
      </c>
    </row>
    <row r="22" spans="1:5">
      <c r="A22" s="148">
        <v>91021</v>
      </c>
      <c r="B22" s="146" t="s">
        <v>1608</v>
      </c>
      <c r="C22" s="147">
        <v>9658611</v>
      </c>
      <c r="D22" s="146" t="s">
        <v>1607</v>
      </c>
      <c r="E22" s="145" t="s">
        <v>1606</v>
      </c>
    </row>
    <row r="23" spans="1:5">
      <c r="A23" s="148">
        <v>91022</v>
      </c>
      <c r="B23" s="146" t="s">
        <v>3671</v>
      </c>
      <c r="C23" s="147">
        <v>2968602</v>
      </c>
      <c r="D23" s="146" t="s">
        <v>3670</v>
      </c>
      <c r="E23" s="145" t="s">
        <v>3669</v>
      </c>
    </row>
    <row r="24" spans="1:5">
      <c r="A24" s="148">
        <v>91023</v>
      </c>
      <c r="B24" s="146" t="s">
        <v>3132</v>
      </c>
      <c r="C24" s="147">
        <v>4700396</v>
      </c>
      <c r="D24" s="146" t="s">
        <v>3131</v>
      </c>
      <c r="E24" s="145" t="s">
        <v>3130</v>
      </c>
    </row>
    <row r="25" spans="1:5">
      <c r="A25" s="148">
        <v>91024</v>
      </c>
      <c r="B25" s="145" t="s">
        <v>1713</v>
      </c>
      <c r="C25" s="147">
        <v>9391395</v>
      </c>
      <c r="D25" s="146" t="s">
        <v>1712</v>
      </c>
      <c r="E25" s="145" t="s">
        <v>1711</v>
      </c>
    </row>
    <row r="26" spans="1:5">
      <c r="A26" s="148">
        <v>91025</v>
      </c>
      <c r="B26" s="146" t="s">
        <v>3674</v>
      </c>
      <c r="C26" s="147">
        <v>2928535</v>
      </c>
      <c r="D26" s="146" t="s">
        <v>3673</v>
      </c>
      <c r="E26" s="145" t="s">
        <v>3672</v>
      </c>
    </row>
    <row r="27" spans="1:5">
      <c r="A27" s="148">
        <v>91026</v>
      </c>
      <c r="B27" s="145" t="s">
        <v>1251</v>
      </c>
      <c r="C27" s="147">
        <v>1708476</v>
      </c>
      <c r="D27" s="146" t="s">
        <v>1250</v>
      </c>
      <c r="E27" s="145" t="s">
        <v>1249</v>
      </c>
    </row>
    <row r="28" spans="1:5">
      <c r="A28" s="148">
        <v>91027</v>
      </c>
      <c r="B28" s="146" t="s">
        <v>4107</v>
      </c>
      <c r="C28" s="147">
        <v>1538934</v>
      </c>
      <c r="D28" s="146" t="s">
        <v>4106</v>
      </c>
      <c r="E28" s="145" t="s">
        <v>4105</v>
      </c>
    </row>
    <row r="29" spans="1:5">
      <c r="A29" s="148">
        <v>91028</v>
      </c>
      <c r="B29" s="146" t="s">
        <v>4291</v>
      </c>
      <c r="C29" s="147">
        <v>800805</v>
      </c>
      <c r="D29" s="146" t="s">
        <v>4290</v>
      </c>
      <c r="E29" s="145" t="s">
        <v>4289</v>
      </c>
    </row>
    <row r="30" spans="1:5">
      <c r="A30" s="148">
        <v>91029</v>
      </c>
      <c r="B30" s="145" t="s">
        <v>4348</v>
      </c>
      <c r="C30" s="147">
        <v>538567</v>
      </c>
      <c r="D30" s="146" t="s">
        <v>4347</v>
      </c>
      <c r="E30" s="145" t="s">
        <v>4346</v>
      </c>
    </row>
    <row r="31" spans="1:5">
      <c r="A31" s="148">
        <v>91030</v>
      </c>
      <c r="B31" s="146" t="s">
        <v>2545</v>
      </c>
      <c r="C31" s="147">
        <v>6512273</v>
      </c>
      <c r="D31" s="146" t="s">
        <v>2544</v>
      </c>
      <c r="E31" s="145" t="s">
        <v>2543</v>
      </c>
    </row>
    <row r="32" spans="1:5">
      <c r="A32" s="148">
        <v>91031</v>
      </c>
      <c r="B32" s="145" t="s">
        <v>771</v>
      </c>
      <c r="C32" s="147">
        <v>5708540</v>
      </c>
      <c r="D32" s="146" t="s">
        <v>770</v>
      </c>
      <c r="E32" s="145" t="s">
        <v>769</v>
      </c>
    </row>
    <row r="33" spans="1:5">
      <c r="A33" s="148">
        <v>91032</v>
      </c>
      <c r="B33" s="146" t="s">
        <v>2874</v>
      </c>
      <c r="C33" s="147">
        <v>5500006</v>
      </c>
      <c r="D33" s="146" t="s">
        <v>2873</v>
      </c>
      <c r="E33" s="145" t="s">
        <v>2872</v>
      </c>
    </row>
    <row r="34" spans="1:5">
      <c r="A34" s="148">
        <v>91033</v>
      </c>
      <c r="B34" s="145" t="s">
        <v>2685</v>
      </c>
      <c r="C34" s="147">
        <v>6128555</v>
      </c>
      <c r="D34" s="146" t="s">
        <v>2683</v>
      </c>
      <c r="E34" s="145" t="s">
        <v>2682</v>
      </c>
    </row>
    <row r="35" spans="1:5">
      <c r="A35" s="148">
        <v>91034</v>
      </c>
      <c r="B35" s="145" t="s">
        <v>2455</v>
      </c>
      <c r="C35" s="147">
        <v>6758555</v>
      </c>
      <c r="D35" s="146" t="s">
        <v>2454</v>
      </c>
      <c r="E35" s="145" t="s">
        <v>2453</v>
      </c>
    </row>
    <row r="36" spans="1:5">
      <c r="A36" s="148">
        <v>91035</v>
      </c>
      <c r="B36" s="145" t="s">
        <v>2865</v>
      </c>
      <c r="C36" s="147">
        <v>5520021</v>
      </c>
      <c r="D36" s="146" t="s">
        <v>2864</v>
      </c>
      <c r="E36" s="145" t="s">
        <v>2863</v>
      </c>
    </row>
    <row r="37" spans="1:5">
      <c r="A37" s="148">
        <v>91036</v>
      </c>
      <c r="B37" s="146" t="s">
        <v>3647</v>
      </c>
      <c r="C37" s="147">
        <v>3008585</v>
      </c>
      <c r="D37" s="146" t="s">
        <v>3646</v>
      </c>
      <c r="E37" s="145" t="s">
        <v>3645</v>
      </c>
    </row>
    <row r="38" spans="1:5">
      <c r="A38" s="148">
        <v>91037</v>
      </c>
      <c r="B38" s="145" t="s">
        <v>3450</v>
      </c>
      <c r="C38" s="147">
        <v>3660052</v>
      </c>
      <c r="D38" s="146" t="s">
        <v>3449</v>
      </c>
      <c r="E38" s="145" t="s">
        <v>3448</v>
      </c>
    </row>
    <row r="39" spans="1:5">
      <c r="A39" s="148">
        <v>91038</v>
      </c>
      <c r="B39" s="145" t="s">
        <v>3982</v>
      </c>
      <c r="C39" s="147">
        <v>1978511</v>
      </c>
      <c r="D39" s="146" t="s">
        <v>3981</v>
      </c>
      <c r="E39" s="145" t="s">
        <v>3980</v>
      </c>
    </row>
    <row r="40" spans="1:5">
      <c r="A40" s="148">
        <v>91039</v>
      </c>
      <c r="B40" s="146" t="s">
        <v>3626</v>
      </c>
      <c r="C40" s="147">
        <v>3050854</v>
      </c>
      <c r="D40" s="146" t="s">
        <v>3625</v>
      </c>
      <c r="E40" s="145" t="s">
        <v>3624</v>
      </c>
    </row>
    <row r="41" spans="1:5">
      <c r="A41" s="148">
        <v>91040</v>
      </c>
      <c r="B41" s="146" t="s">
        <v>3844</v>
      </c>
      <c r="C41" s="147">
        <v>2470056</v>
      </c>
      <c r="D41" s="146" t="s">
        <v>3843</v>
      </c>
      <c r="E41" s="145" t="s">
        <v>3842</v>
      </c>
    </row>
    <row r="42" spans="1:5">
      <c r="A42" s="148">
        <v>91041</v>
      </c>
      <c r="B42" s="146" t="s">
        <v>3000</v>
      </c>
      <c r="C42" s="147">
        <v>5138630</v>
      </c>
      <c r="D42" s="146" t="s">
        <v>2999</v>
      </c>
      <c r="E42" s="145" t="s">
        <v>2998</v>
      </c>
    </row>
    <row r="43" spans="1:5">
      <c r="A43" s="148">
        <v>91042</v>
      </c>
      <c r="B43" s="146" t="s">
        <v>3147</v>
      </c>
      <c r="C43" s="147">
        <v>4668650</v>
      </c>
      <c r="D43" s="146" t="s">
        <v>3146</v>
      </c>
      <c r="E43" s="145" t="s">
        <v>3145</v>
      </c>
    </row>
    <row r="44" spans="1:5">
      <c r="A44" s="148">
        <v>91043</v>
      </c>
      <c r="B44" s="145" t="s">
        <v>3353</v>
      </c>
      <c r="C44" s="147">
        <v>3928510</v>
      </c>
      <c r="D44" s="146" t="s">
        <v>3352</v>
      </c>
      <c r="E44" s="145" t="s">
        <v>3351</v>
      </c>
    </row>
    <row r="45" spans="1:5">
      <c r="A45" s="148">
        <v>91044</v>
      </c>
      <c r="B45" s="146" t="s">
        <v>4074</v>
      </c>
      <c r="C45" s="147">
        <v>1648607</v>
      </c>
      <c r="D45" s="146" t="s">
        <v>4073</v>
      </c>
      <c r="E45" s="145" t="s">
        <v>4072</v>
      </c>
    </row>
    <row r="46" spans="1:5">
      <c r="A46" s="148">
        <v>91045</v>
      </c>
      <c r="B46" s="146" t="s">
        <v>2479</v>
      </c>
      <c r="C46" s="147">
        <v>6708520</v>
      </c>
      <c r="D46" s="146" t="s">
        <v>2478</v>
      </c>
      <c r="E46" s="145" t="s">
        <v>2477</v>
      </c>
    </row>
    <row r="47" spans="1:5">
      <c r="A47" s="148">
        <v>91046</v>
      </c>
      <c r="B47" s="145" t="s">
        <v>3198</v>
      </c>
      <c r="C47" s="147">
        <v>4580037</v>
      </c>
      <c r="D47" s="146" t="s">
        <v>3197</v>
      </c>
      <c r="E47" s="145" t="s">
        <v>3196</v>
      </c>
    </row>
    <row r="48" spans="1:5">
      <c r="A48" s="148">
        <v>91047</v>
      </c>
      <c r="B48" s="145" t="s">
        <v>3249</v>
      </c>
      <c r="C48" s="147">
        <v>4438501</v>
      </c>
      <c r="D48" s="146" t="s">
        <v>3248</v>
      </c>
      <c r="E48" s="145" t="s">
        <v>3247</v>
      </c>
    </row>
    <row r="49" spans="1:5">
      <c r="A49" s="148">
        <v>91048</v>
      </c>
      <c r="B49" s="145" t="s">
        <v>3814</v>
      </c>
      <c r="C49" s="147">
        <v>2530042</v>
      </c>
      <c r="D49" s="146" t="s">
        <v>3813</v>
      </c>
      <c r="E49" s="145" t="s">
        <v>3812</v>
      </c>
    </row>
    <row r="50" spans="1:5">
      <c r="A50" s="148">
        <v>91049</v>
      </c>
      <c r="B50" s="146" t="s">
        <v>3811</v>
      </c>
      <c r="C50" s="147">
        <v>2530052</v>
      </c>
      <c r="D50" s="146" t="s">
        <v>3810</v>
      </c>
      <c r="E50" s="145" t="s">
        <v>3809</v>
      </c>
    </row>
    <row r="51" spans="1:5">
      <c r="A51" s="148">
        <v>91050</v>
      </c>
      <c r="B51" s="145" t="s">
        <v>1452</v>
      </c>
      <c r="C51" s="147">
        <v>200066</v>
      </c>
      <c r="D51" s="146" t="s">
        <v>1451</v>
      </c>
      <c r="E51" s="145" t="s">
        <v>1450</v>
      </c>
    </row>
    <row r="52" spans="1:5">
      <c r="A52" s="148">
        <v>91051</v>
      </c>
      <c r="B52" s="145" t="s">
        <v>1386</v>
      </c>
      <c r="C52" s="147">
        <v>600061</v>
      </c>
      <c r="D52" s="146" t="s">
        <v>1385</v>
      </c>
      <c r="E52" s="145" t="s">
        <v>1384</v>
      </c>
    </row>
    <row r="53" spans="1:5">
      <c r="A53" s="148">
        <v>91053</v>
      </c>
      <c r="B53" s="145" t="s">
        <v>1551</v>
      </c>
      <c r="C53" s="147">
        <v>9848560</v>
      </c>
      <c r="D53" s="146" t="s">
        <v>1550</v>
      </c>
      <c r="E53" s="145" t="s">
        <v>1549</v>
      </c>
    </row>
    <row r="54" spans="1:5">
      <c r="A54" s="148">
        <v>91054</v>
      </c>
      <c r="B54" s="146" t="s">
        <v>2407</v>
      </c>
      <c r="C54" s="147">
        <v>7000924</v>
      </c>
      <c r="D54" s="146" t="s">
        <v>2406</v>
      </c>
      <c r="E54" s="145" t="s">
        <v>2405</v>
      </c>
    </row>
    <row r="55" spans="1:5">
      <c r="A55" s="148">
        <v>91055</v>
      </c>
      <c r="B55" s="145" t="s">
        <v>3632</v>
      </c>
      <c r="C55" s="147">
        <v>3030016</v>
      </c>
      <c r="D55" s="146" t="s">
        <v>3631</v>
      </c>
      <c r="E55" s="145" t="s">
        <v>3630</v>
      </c>
    </row>
    <row r="56" spans="1:5">
      <c r="A56" s="148">
        <v>91056</v>
      </c>
      <c r="B56" s="146" t="s">
        <v>1200</v>
      </c>
      <c r="C56" s="147">
        <v>2208521</v>
      </c>
      <c r="D56" s="146" t="s">
        <v>1199</v>
      </c>
      <c r="E56" s="145" t="s">
        <v>1198</v>
      </c>
    </row>
    <row r="57" spans="1:5">
      <c r="A57" s="148">
        <v>91057</v>
      </c>
      <c r="B57" s="146" t="s">
        <v>1841</v>
      </c>
      <c r="C57" s="147">
        <v>8980011</v>
      </c>
      <c r="D57" s="146" t="s">
        <v>1840</v>
      </c>
      <c r="E57" s="145" t="s">
        <v>1839</v>
      </c>
    </row>
    <row r="58" spans="1:5">
      <c r="A58" s="148">
        <v>91058</v>
      </c>
      <c r="B58" s="146" t="s">
        <v>2228</v>
      </c>
      <c r="C58" s="147">
        <v>7618075</v>
      </c>
      <c r="D58" s="146" t="s">
        <v>2227</v>
      </c>
      <c r="E58" s="145" t="s">
        <v>2226</v>
      </c>
    </row>
    <row r="59" spans="1:5">
      <c r="A59" s="148">
        <v>91059</v>
      </c>
      <c r="B59" s="145" t="s">
        <v>2222</v>
      </c>
      <c r="C59" s="147">
        <v>7700052</v>
      </c>
      <c r="D59" s="146" t="s">
        <v>2221</v>
      </c>
      <c r="E59" s="145" t="s">
        <v>2220</v>
      </c>
    </row>
    <row r="60" spans="1:5">
      <c r="A60" s="148">
        <v>91060</v>
      </c>
      <c r="B60" s="145" t="s">
        <v>3123</v>
      </c>
      <c r="C60" s="147">
        <v>4718513</v>
      </c>
      <c r="D60" s="146" t="s">
        <v>3122</v>
      </c>
      <c r="E60" s="145" t="s">
        <v>3121</v>
      </c>
    </row>
    <row r="61" spans="1:5">
      <c r="A61" s="148">
        <v>91061</v>
      </c>
      <c r="B61" s="145" t="s">
        <v>1771</v>
      </c>
      <c r="C61" s="147">
        <v>9200367</v>
      </c>
      <c r="D61" s="146" t="s">
        <v>1770</v>
      </c>
      <c r="E61" s="145" t="s">
        <v>1769</v>
      </c>
    </row>
    <row r="62" spans="1:5">
      <c r="A62" s="148">
        <v>91062</v>
      </c>
      <c r="B62" s="145" t="s">
        <v>1871</v>
      </c>
      <c r="C62" s="147">
        <v>8820836</v>
      </c>
      <c r="D62" s="146" t="s">
        <v>1870</v>
      </c>
      <c r="E62" s="145" t="s">
        <v>1869</v>
      </c>
    </row>
    <row r="63" spans="1:5">
      <c r="A63" s="148">
        <v>91063</v>
      </c>
      <c r="B63" s="145" t="s">
        <v>1880</v>
      </c>
      <c r="C63" s="147">
        <v>8800052</v>
      </c>
      <c r="D63" s="146" t="s">
        <v>1879</v>
      </c>
      <c r="E63" s="145" t="s">
        <v>1878</v>
      </c>
    </row>
    <row r="64" spans="1:5">
      <c r="A64" s="148">
        <v>91064</v>
      </c>
      <c r="B64" s="145" t="s">
        <v>2745</v>
      </c>
      <c r="C64" s="147">
        <v>5998247</v>
      </c>
      <c r="D64" s="146" t="s">
        <v>2744</v>
      </c>
      <c r="E64" s="145" t="s">
        <v>2743</v>
      </c>
    </row>
    <row r="65" spans="1:5">
      <c r="A65" s="148">
        <v>91065</v>
      </c>
      <c r="B65" s="146" t="s">
        <v>2210</v>
      </c>
      <c r="C65" s="147">
        <v>7740045</v>
      </c>
      <c r="D65" s="146" t="s">
        <v>2209</v>
      </c>
      <c r="E65" s="145" t="s">
        <v>2208</v>
      </c>
    </row>
    <row r="66" spans="1:5">
      <c r="A66" s="148">
        <v>91066</v>
      </c>
      <c r="B66" s="145" t="s">
        <v>3114</v>
      </c>
      <c r="C66" s="147">
        <v>4801195</v>
      </c>
      <c r="D66" s="146" t="s">
        <v>3113</v>
      </c>
      <c r="E66" s="145" t="s">
        <v>3112</v>
      </c>
    </row>
    <row r="67" spans="1:5">
      <c r="A67" s="148">
        <v>91067</v>
      </c>
      <c r="B67" s="145" t="s">
        <v>3159</v>
      </c>
      <c r="C67" s="147">
        <v>4648681</v>
      </c>
      <c r="D67" s="146" t="s">
        <v>3158</v>
      </c>
      <c r="E67" s="145" t="s">
        <v>3157</v>
      </c>
    </row>
    <row r="68" spans="1:5">
      <c r="A68" s="148">
        <v>91068</v>
      </c>
      <c r="B68" s="145" t="s">
        <v>1359</v>
      </c>
      <c r="C68" s="147">
        <v>788510</v>
      </c>
      <c r="D68" s="146" t="s">
        <v>1358</v>
      </c>
      <c r="E68" s="145" t="s">
        <v>1357</v>
      </c>
    </row>
    <row r="69" spans="1:5">
      <c r="A69" s="148">
        <v>91069</v>
      </c>
      <c r="B69" s="145" t="s">
        <v>4312</v>
      </c>
      <c r="C69" s="147">
        <v>708530</v>
      </c>
      <c r="D69" s="146" t="s">
        <v>4311</v>
      </c>
      <c r="E69" s="145" t="s">
        <v>4310</v>
      </c>
    </row>
    <row r="70" spans="1:5">
      <c r="A70" s="148">
        <v>91070</v>
      </c>
      <c r="B70" s="145" t="s">
        <v>4030</v>
      </c>
      <c r="C70" s="147">
        <v>1818611</v>
      </c>
      <c r="D70" s="146" t="s">
        <v>4029</v>
      </c>
      <c r="E70" s="145" t="s">
        <v>4028</v>
      </c>
    </row>
    <row r="71" spans="1:5">
      <c r="A71" s="148">
        <v>91071</v>
      </c>
      <c r="B71" s="145" t="s">
        <v>3426</v>
      </c>
      <c r="C71" s="147">
        <v>3720817</v>
      </c>
      <c r="D71" s="146" t="s">
        <v>3425</v>
      </c>
      <c r="E71" s="145" t="s">
        <v>3424</v>
      </c>
    </row>
    <row r="72" spans="1:5">
      <c r="A72" s="148">
        <v>91072</v>
      </c>
      <c r="B72" s="146" t="s">
        <v>4354</v>
      </c>
      <c r="C72" s="147">
        <v>528511</v>
      </c>
      <c r="D72" s="146" t="s">
        <v>4353</v>
      </c>
      <c r="E72" s="145" t="s">
        <v>4352</v>
      </c>
    </row>
    <row r="73" spans="1:5">
      <c r="A73" s="148">
        <v>91073</v>
      </c>
      <c r="B73" s="146" t="s">
        <v>2186</v>
      </c>
      <c r="C73" s="147">
        <v>7810085</v>
      </c>
      <c r="D73" s="146" t="s">
        <v>2185</v>
      </c>
      <c r="E73" s="145" t="s">
        <v>2184</v>
      </c>
    </row>
    <row r="74" spans="1:5">
      <c r="A74" s="148">
        <v>91074</v>
      </c>
      <c r="B74" s="145" t="s">
        <v>3090</v>
      </c>
      <c r="C74" s="147">
        <v>4910041</v>
      </c>
      <c r="D74" s="146" t="s">
        <v>3089</v>
      </c>
      <c r="E74" s="145" t="s">
        <v>3088</v>
      </c>
    </row>
    <row r="75" spans="1:5">
      <c r="A75" s="148">
        <v>91075</v>
      </c>
      <c r="B75" s="146" t="s">
        <v>2691</v>
      </c>
      <c r="C75" s="147">
        <v>6110011</v>
      </c>
      <c r="D75" s="146" t="s">
        <v>2690</v>
      </c>
      <c r="E75" s="145" t="s">
        <v>2689</v>
      </c>
    </row>
    <row r="76" spans="1:5">
      <c r="A76" s="148">
        <v>91076</v>
      </c>
      <c r="B76" s="145" t="s">
        <v>3573</v>
      </c>
      <c r="C76" s="147">
        <v>3210974</v>
      </c>
      <c r="D76" s="146" t="s">
        <v>3572</v>
      </c>
      <c r="E76" s="145" t="s">
        <v>3571</v>
      </c>
    </row>
    <row r="77" spans="1:5">
      <c r="A77" s="148">
        <v>91077</v>
      </c>
      <c r="B77" s="145" t="s">
        <v>2147</v>
      </c>
      <c r="C77" s="147">
        <v>7980053</v>
      </c>
      <c r="D77" s="146" t="s">
        <v>2146</v>
      </c>
      <c r="E77" s="145" t="s">
        <v>2145</v>
      </c>
    </row>
    <row r="78" spans="1:5">
      <c r="A78" s="148">
        <v>91078</v>
      </c>
      <c r="B78" s="146" t="s">
        <v>3883</v>
      </c>
      <c r="C78" s="147">
        <v>2400195</v>
      </c>
      <c r="D78" s="146" t="s">
        <v>3882</v>
      </c>
      <c r="E78" s="145" t="s">
        <v>3881</v>
      </c>
    </row>
    <row r="79" spans="1:5">
      <c r="A79" s="148">
        <v>91079</v>
      </c>
      <c r="B79" s="146" t="s">
        <v>3877</v>
      </c>
      <c r="C79" s="147">
        <v>2410801</v>
      </c>
      <c r="D79" s="146" t="s">
        <v>3876</v>
      </c>
      <c r="E79" s="145" t="s">
        <v>3875</v>
      </c>
    </row>
    <row r="80" spans="1:5">
      <c r="A80" s="148">
        <v>91080</v>
      </c>
      <c r="B80" s="146" t="s">
        <v>3838</v>
      </c>
      <c r="C80" s="147">
        <v>2478581</v>
      </c>
      <c r="D80" s="146" t="s">
        <v>3837</v>
      </c>
      <c r="E80" s="145" t="s">
        <v>3836</v>
      </c>
    </row>
    <row r="81" spans="1:5">
      <c r="A81" s="148">
        <v>91081</v>
      </c>
      <c r="B81" s="145" t="s">
        <v>1197</v>
      </c>
      <c r="C81" s="147">
        <v>2210855</v>
      </c>
      <c r="D81" s="146" t="s">
        <v>1196</v>
      </c>
      <c r="E81" s="145" t="s">
        <v>1195</v>
      </c>
    </row>
    <row r="82" spans="1:5">
      <c r="A82" s="148">
        <v>91082</v>
      </c>
      <c r="B82" s="145" t="s">
        <v>1173</v>
      </c>
      <c r="C82" s="147">
        <v>2360004</v>
      </c>
      <c r="D82" s="146" t="s">
        <v>1172</v>
      </c>
      <c r="E82" s="145" t="s">
        <v>1171</v>
      </c>
    </row>
    <row r="83" spans="1:5">
      <c r="A83" s="148">
        <v>91083</v>
      </c>
      <c r="B83" s="146" t="s">
        <v>1170</v>
      </c>
      <c r="C83" s="147">
        <v>2360037</v>
      </c>
      <c r="D83" s="146" t="s">
        <v>1169</v>
      </c>
      <c r="E83" s="145" t="s">
        <v>1168</v>
      </c>
    </row>
    <row r="84" spans="1:5">
      <c r="A84" s="148">
        <v>91084</v>
      </c>
      <c r="B84" s="146" t="s">
        <v>3919</v>
      </c>
      <c r="C84" s="147">
        <v>2220036</v>
      </c>
      <c r="D84" s="146" t="s">
        <v>3918</v>
      </c>
      <c r="E84" s="145" t="s">
        <v>3917</v>
      </c>
    </row>
    <row r="85" spans="1:5">
      <c r="A85" s="148">
        <v>91085</v>
      </c>
      <c r="B85" s="146" t="s">
        <v>2681</v>
      </c>
      <c r="C85" s="147">
        <v>6148366</v>
      </c>
      <c r="D85" s="146" t="s">
        <v>2680</v>
      </c>
      <c r="E85" s="145" t="s">
        <v>2679</v>
      </c>
    </row>
    <row r="86" spans="1:5">
      <c r="A86" s="148">
        <v>91086</v>
      </c>
      <c r="B86" s="145" t="s">
        <v>759</v>
      </c>
      <c r="C86" s="147">
        <v>5731191</v>
      </c>
      <c r="D86" s="146" t="s">
        <v>758</v>
      </c>
      <c r="E86" s="145" t="s">
        <v>757</v>
      </c>
    </row>
    <row r="87" spans="1:5">
      <c r="A87" s="148">
        <v>91087</v>
      </c>
      <c r="B87" s="146" t="s">
        <v>641</v>
      </c>
      <c r="C87" s="147">
        <v>6608511</v>
      </c>
      <c r="D87" s="146" t="s">
        <v>640</v>
      </c>
      <c r="E87" s="145" t="s">
        <v>639</v>
      </c>
    </row>
    <row r="88" spans="1:5">
      <c r="A88" s="148">
        <v>91088</v>
      </c>
      <c r="B88" s="145" t="s">
        <v>3417</v>
      </c>
      <c r="C88" s="147">
        <v>3748533</v>
      </c>
      <c r="D88" s="146" t="s">
        <v>3416</v>
      </c>
      <c r="E88" s="145" t="s">
        <v>3415</v>
      </c>
    </row>
    <row r="89" spans="1:5">
      <c r="A89" s="148">
        <v>91089</v>
      </c>
      <c r="B89" s="146" t="s">
        <v>4157</v>
      </c>
      <c r="C89" s="147">
        <v>1358550</v>
      </c>
      <c r="D89" s="146" t="s">
        <v>4156</v>
      </c>
      <c r="E89" s="145" t="s">
        <v>4155</v>
      </c>
    </row>
    <row r="90" spans="1:5">
      <c r="A90" s="148">
        <v>91090</v>
      </c>
      <c r="B90" s="145" t="s">
        <v>4416</v>
      </c>
      <c r="C90" s="147">
        <v>230864</v>
      </c>
      <c r="D90" s="146" t="s">
        <v>4415</v>
      </c>
      <c r="E90" s="145" t="s">
        <v>4414</v>
      </c>
    </row>
    <row r="91" spans="1:5">
      <c r="A91" s="148">
        <v>91091</v>
      </c>
      <c r="B91" s="145" t="s">
        <v>1443</v>
      </c>
      <c r="C91" s="147">
        <v>248507</v>
      </c>
      <c r="D91" s="146" t="s">
        <v>1442</v>
      </c>
      <c r="E91" s="145" t="s">
        <v>1441</v>
      </c>
    </row>
    <row r="92" spans="1:5">
      <c r="A92" s="148">
        <v>91092</v>
      </c>
      <c r="B92" s="145" t="s">
        <v>882</v>
      </c>
      <c r="C92" s="147">
        <v>5008717</v>
      </c>
      <c r="D92" s="146" t="s">
        <v>881</v>
      </c>
      <c r="E92" s="145" t="s">
        <v>880</v>
      </c>
    </row>
    <row r="93" spans="1:5">
      <c r="A93" s="148">
        <v>91093</v>
      </c>
      <c r="B93" s="145" t="s">
        <v>885</v>
      </c>
      <c r="C93" s="147">
        <v>5008513</v>
      </c>
      <c r="D93" s="146" t="s">
        <v>884</v>
      </c>
      <c r="E93" s="145" t="s">
        <v>883</v>
      </c>
    </row>
    <row r="94" spans="1:5">
      <c r="A94" s="148">
        <v>91094</v>
      </c>
      <c r="B94" s="145" t="s">
        <v>3066</v>
      </c>
      <c r="C94" s="147">
        <v>5011194</v>
      </c>
      <c r="D94" s="146" t="s">
        <v>3065</v>
      </c>
      <c r="E94" s="145" t="s">
        <v>3064</v>
      </c>
    </row>
    <row r="95" spans="1:5">
      <c r="A95" s="148">
        <v>91095</v>
      </c>
      <c r="B95" s="146" t="s">
        <v>876</v>
      </c>
      <c r="C95" s="147">
        <v>5012105</v>
      </c>
      <c r="D95" s="146" t="s">
        <v>875</v>
      </c>
      <c r="E95" s="145" t="s">
        <v>874</v>
      </c>
    </row>
    <row r="96" spans="1:5">
      <c r="A96" s="148">
        <v>91096</v>
      </c>
      <c r="B96" s="146" t="s">
        <v>4381</v>
      </c>
      <c r="C96" s="147">
        <v>408585</v>
      </c>
      <c r="D96" s="146" t="s">
        <v>4380</v>
      </c>
      <c r="E96" s="145" t="s">
        <v>4379</v>
      </c>
    </row>
    <row r="97" spans="1:5">
      <c r="A97" s="148">
        <v>91097</v>
      </c>
      <c r="B97" s="145" t="s">
        <v>1407</v>
      </c>
      <c r="C97" s="147">
        <v>418680</v>
      </c>
      <c r="D97" s="146" t="s">
        <v>1406</v>
      </c>
      <c r="E97" s="145" t="s">
        <v>1405</v>
      </c>
    </row>
    <row r="98" spans="1:5">
      <c r="A98" s="148">
        <v>91098</v>
      </c>
      <c r="B98" s="145" t="s">
        <v>4333</v>
      </c>
      <c r="C98" s="147">
        <v>608604</v>
      </c>
      <c r="D98" s="146" t="s">
        <v>4332</v>
      </c>
      <c r="E98" s="145" t="s">
        <v>4331</v>
      </c>
    </row>
    <row r="99" spans="1:5">
      <c r="A99" s="148">
        <v>91099</v>
      </c>
      <c r="B99" s="146" t="s">
        <v>4363</v>
      </c>
      <c r="C99" s="147">
        <v>500076</v>
      </c>
      <c r="D99" s="146" t="s">
        <v>4362</v>
      </c>
      <c r="E99" s="145" t="s">
        <v>4361</v>
      </c>
    </row>
    <row r="100" spans="1:5">
      <c r="A100" s="148">
        <v>91100</v>
      </c>
      <c r="B100" s="146" t="s">
        <v>1473</v>
      </c>
      <c r="C100" s="147">
        <v>78505</v>
      </c>
      <c r="D100" s="146" t="s">
        <v>1472</v>
      </c>
      <c r="E100" s="145" t="s">
        <v>1471</v>
      </c>
    </row>
    <row r="101" spans="1:5">
      <c r="A101" s="148">
        <v>91101</v>
      </c>
      <c r="B101" s="146" t="s">
        <v>1392</v>
      </c>
      <c r="C101" s="147">
        <v>600033</v>
      </c>
      <c r="D101" s="146" t="s">
        <v>1391</v>
      </c>
      <c r="E101" s="145" t="s">
        <v>1390</v>
      </c>
    </row>
    <row r="102" spans="1:5">
      <c r="A102" s="148">
        <v>91102</v>
      </c>
      <c r="B102" s="145" t="s">
        <v>4449</v>
      </c>
      <c r="C102" s="147">
        <v>40053</v>
      </c>
      <c r="D102" s="146" t="s">
        <v>4448</v>
      </c>
      <c r="E102" s="145" t="s">
        <v>4447</v>
      </c>
    </row>
    <row r="103" spans="1:5">
      <c r="A103" s="148">
        <v>91103</v>
      </c>
      <c r="B103" s="145" t="s">
        <v>2034</v>
      </c>
      <c r="C103" s="147">
        <v>8300011</v>
      </c>
      <c r="D103" s="146" t="s">
        <v>2033</v>
      </c>
      <c r="E103" s="145" t="s">
        <v>2032</v>
      </c>
    </row>
    <row r="104" spans="1:5">
      <c r="A104" s="148">
        <v>91104</v>
      </c>
      <c r="B104" s="145" t="s">
        <v>1865</v>
      </c>
      <c r="C104" s="147">
        <v>8891692</v>
      </c>
      <c r="D104" s="146" t="s">
        <v>1864</v>
      </c>
      <c r="E104" s="145" t="s">
        <v>1863</v>
      </c>
    </row>
    <row r="105" spans="1:5">
      <c r="A105" s="148">
        <v>91105</v>
      </c>
      <c r="B105" s="145" t="s">
        <v>1874</v>
      </c>
      <c r="C105" s="147">
        <v>8820835</v>
      </c>
      <c r="D105" s="146" t="s">
        <v>1873</v>
      </c>
      <c r="E105" s="145" t="s">
        <v>1872</v>
      </c>
    </row>
    <row r="106" spans="1:5">
      <c r="A106" s="148">
        <v>91106</v>
      </c>
      <c r="B106" s="146" t="s">
        <v>1572</v>
      </c>
      <c r="C106" s="147">
        <v>9811293</v>
      </c>
      <c r="D106" s="146" t="s">
        <v>1571</v>
      </c>
      <c r="E106" s="145" t="s">
        <v>1570</v>
      </c>
    </row>
    <row r="107" spans="1:5">
      <c r="A107" s="148">
        <v>91107</v>
      </c>
      <c r="B107" s="145" t="s">
        <v>3653</v>
      </c>
      <c r="C107" s="147">
        <v>3001296</v>
      </c>
      <c r="D107" s="146" t="s">
        <v>3652</v>
      </c>
      <c r="E107" s="145" t="s">
        <v>3651</v>
      </c>
    </row>
    <row r="108" spans="1:5">
      <c r="A108" s="148">
        <v>91108</v>
      </c>
      <c r="B108" s="146" t="s">
        <v>3644</v>
      </c>
      <c r="C108" s="147">
        <v>3010007</v>
      </c>
      <c r="D108" s="146" t="s">
        <v>3643</v>
      </c>
      <c r="E108" s="145" t="s">
        <v>3642</v>
      </c>
    </row>
    <row r="109" spans="1:5">
      <c r="A109" s="148">
        <v>91109</v>
      </c>
      <c r="B109" s="145" t="s">
        <v>2730</v>
      </c>
      <c r="C109" s="147">
        <v>6038142</v>
      </c>
      <c r="D109" s="146" t="s">
        <v>2729</v>
      </c>
      <c r="E109" s="145" t="s">
        <v>2728</v>
      </c>
    </row>
    <row r="110" spans="1:5">
      <c r="A110" s="148">
        <v>91110</v>
      </c>
      <c r="B110" s="145" t="s">
        <v>2709</v>
      </c>
      <c r="C110" s="147">
        <v>6068507</v>
      </c>
      <c r="D110" s="146" t="s">
        <v>2708</v>
      </c>
      <c r="E110" s="145" t="s">
        <v>2707</v>
      </c>
    </row>
    <row r="111" spans="1:5">
      <c r="A111" s="148">
        <v>91111</v>
      </c>
      <c r="B111" s="145" t="s">
        <v>2718</v>
      </c>
      <c r="C111" s="147">
        <v>6050981</v>
      </c>
      <c r="D111" s="146" t="s">
        <v>2717</v>
      </c>
      <c r="E111" s="145" t="s">
        <v>2716</v>
      </c>
    </row>
    <row r="112" spans="1:5">
      <c r="A112" s="148">
        <v>91112</v>
      </c>
      <c r="B112" s="145" t="s">
        <v>2736</v>
      </c>
      <c r="C112" s="147">
        <v>6028026</v>
      </c>
      <c r="D112" s="146" t="s">
        <v>2735</v>
      </c>
      <c r="E112" s="145" t="s">
        <v>2734</v>
      </c>
    </row>
    <row r="113" spans="1:5">
      <c r="A113" s="148">
        <v>91113</v>
      </c>
      <c r="B113" s="145" t="s">
        <v>2733</v>
      </c>
      <c r="C113" s="147">
        <v>6028566</v>
      </c>
      <c r="D113" s="146" t="s">
        <v>2732</v>
      </c>
      <c r="E113" s="145" t="s">
        <v>2731</v>
      </c>
    </row>
    <row r="114" spans="1:5">
      <c r="A114" s="148">
        <v>91114</v>
      </c>
      <c r="B114" s="145" t="s">
        <v>2778</v>
      </c>
      <c r="C114" s="147">
        <v>5898511</v>
      </c>
      <c r="D114" s="146" t="s">
        <v>2777</v>
      </c>
      <c r="E114" s="145" t="s">
        <v>2776</v>
      </c>
    </row>
    <row r="115" spans="1:5">
      <c r="A115" s="148">
        <v>91115</v>
      </c>
      <c r="B115" s="146" t="s">
        <v>2503</v>
      </c>
      <c r="C115" s="147">
        <v>6648533</v>
      </c>
      <c r="D115" s="146" t="s">
        <v>2502</v>
      </c>
      <c r="E115" s="145" t="s">
        <v>2501</v>
      </c>
    </row>
    <row r="116" spans="1:5">
      <c r="A116" s="148">
        <v>91116</v>
      </c>
      <c r="B116" s="145" t="s">
        <v>2961</v>
      </c>
      <c r="C116" s="147">
        <v>5230082</v>
      </c>
      <c r="D116" s="146" t="s">
        <v>2960</v>
      </c>
      <c r="E116" s="145" t="s">
        <v>2959</v>
      </c>
    </row>
    <row r="117" spans="1:5">
      <c r="A117" s="148">
        <v>91117</v>
      </c>
      <c r="B117" s="145" t="s">
        <v>1774</v>
      </c>
      <c r="C117" s="147">
        <v>9200293</v>
      </c>
      <c r="D117" s="146" t="s">
        <v>1773</v>
      </c>
      <c r="E117" s="145" t="s">
        <v>1772</v>
      </c>
    </row>
    <row r="118" spans="1:5">
      <c r="A118" s="148">
        <v>91118</v>
      </c>
      <c r="B118" s="145" t="s">
        <v>1759</v>
      </c>
      <c r="C118" s="147">
        <v>9208641</v>
      </c>
      <c r="D118" s="146" t="s">
        <v>1758</v>
      </c>
      <c r="E118" s="145" t="s">
        <v>1757</v>
      </c>
    </row>
    <row r="119" spans="1:5">
      <c r="A119" s="148">
        <v>91119</v>
      </c>
      <c r="B119" s="145" t="s">
        <v>467</v>
      </c>
      <c r="C119" s="147">
        <v>8068501</v>
      </c>
      <c r="D119" s="146" t="s">
        <v>466</v>
      </c>
      <c r="E119" s="145" t="s">
        <v>465</v>
      </c>
    </row>
    <row r="120" spans="1:5">
      <c r="A120" s="148">
        <v>91120</v>
      </c>
      <c r="B120" s="145" t="s">
        <v>2066</v>
      </c>
      <c r="C120" s="147">
        <v>8128582</v>
      </c>
      <c r="D120" s="146" t="s">
        <v>2065</v>
      </c>
      <c r="E120" s="145" t="s">
        <v>2064</v>
      </c>
    </row>
    <row r="121" spans="1:5">
      <c r="A121" s="148">
        <v>91121</v>
      </c>
      <c r="B121" s="145" t="s">
        <v>1892</v>
      </c>
      <c r="C121" s="147">
        <v>8740838</v>
      </c>
      <c r="D121" s="146" t="s">
        <v>1891</v>
      </c>
      <c r="E121" s="145" t="s">
        <v>1890</v>
      </c>
    </row>
    <row r="122" spans="1:5">
      <c r="A122" s="148">
        <v>91122</v>
      </c>
      <c r="B122" s="146" t="s">
        <v>4279</v>
      </c>
      <c r="C122" s="147">
        <v>858533</v>
      </c>
      <c r="D122" s="146" t="s">
        <v>4278</v>
      </c>
      <c r="E122" s="145" t="s">
        <v>4277</v>
      </c>
    </row>
    <row r="123" spans="1:5">
      <c r="A123" s="148">
        <v>91123</v>
      </c>
      <c r="B123" s="145" t="s">
        <v>1941</v>
      </c>
      <c r="C123" s="147">
        <v>8628505</v>
      </c>
      <c r="D123" s="146" t="s">
        <v>1940</v>
      </c>
      <c r="E123" s="145" t="s">
        <v>1939</v>
      </c>
    </row>
    <row r="124" spans="1:5">
      <c r="A124" s="148">
        <v>91124</v>
      </c>
      <c r="B124" s="145" t="s">
        <v>1962</v>
      </c>
      <c r="C124" s="147">
        <v>8608556</v>
      </c>
      <c r="D124" s="146" t="s">
        <v>1961</v>
      </c>
      <c r="E124" s="145" t="s">
        <v>1960</v>
      </c>
    </row>
    <row r="125" spans="1:5">
      <c r="A125" s="148">
        <v>91125</v>
      </c>
      <c r="B125" s="145" t="s">
        <v>3423</v>
      </c>
      <c r="C125" s="147">
        <v>3738550</v>
      </c>
      <c r="D125" s="146" t="s">
        <v>3422</v>
      </c>
      <c r="E125" s="145" t="s">
        <v>3421</v>
      </c>
    </row>
    <row r="126" spans="1:5">
      <c r="A126" s="148">
        <v>91126</v>
      </c>
      <c r="B126" s="145" t="s">
        <v>3432</v>
      </c>
      <c r="C126" s="147">
        <v>3718511</v>
      </c>
      <c r="D126" s="146" t="s">
        <v>3431</v>
      </c>
      <c r="E126" s="145" t="s">
        <v>3430</v>
      </c>
    </row>
    <row r="127" spans="1:5">
      <c r="A127" s="148">
        <v>91127</v>
      </c>
      <c r="B127" s="145" t="s">
        <v>4089</v>
      </c>
      <c r="C127" s="147">
        <v>1608582</v>
      </c>
      <c r="D127" s="146" t="s">
        <v>4088</v>
      </c>
      <c r="E127" s="145" t="s">
        <v>4087</v>
      </c>
    </row>
    <row r="128" spans="1:5">
      <c r="A128" s="148">
        <v>91128</v>
      </c>
      <c r="B128" s="146" t="s">
        <v>3278</v>
      </c>
      <c r="C128" s="147">
        <v>4328580</v>
      </c>
      <c r="D128" s="146" t="s">
        <v>3277</v>
      </c>
      <c r="E128" s="145" t="s">
        <v>3276</v>
      </c>
    </row>
    <row r="129" spans="1:5">
      <c r="A129" s="148">
        <v>91129</v>
      </c>
      <c r="B129" s="145" t="s">
        <v>2925</v>
      </c>
      <c r="C129" s="147">
        <v>5320011</v>
      </c>
      <c r="D129" s="146" t="s">
        <v>2924</v>
      </c>
      <c r="E129" s="145" t="s">
        <v>2923</v>
      </c>
    </row>
    <row r="130" spans="1:5">
      <c r="A130" s="148">
        <v>91130</v>
      </c>
      <c r="B130" s="146" t="s">
        <v>4234</v>
      </c>
      <c r="C130" s="147">
        <v>1058470</v>
      </c>
      <c r="D130" s="146" t="s">
        <v>4233</v>
      </c>
      <c r="E130" s="145" t="s">
        <v>4232</v>
      </c>
    </row>
    <row r="131" spans="1:5">
      <c r="A131" s="148">
        <v>91131</v>
      </c>
      <c r="B131" s="145" t="s">
        <v>1542</v>
      </c>
      <c r="C131" s="147">
        <v>9870511</v>
      </c>
      <c r="D131" s="146" t="s">
        <v>1541</v>
      </c>
      <c r="E131" s="145" t="s">
        <v>1538</v>
      </c>
    </row>
    <row r="132" spans="1:5">
      <c r="A132" s="148">
        <v>91132</v>
      </c>
      <c r="B132" s="145" t="s">
        <v>3093</v>
      </c>
      <c r="C132" s="147">
        <v>4898642</v>
      </c>
      <c r="D132" s="146" t="s">
        <v>3092</v>
      </c>
      <c r="E132" s="145" t="s">
        <v>3091</v>
      </c>
    </row>
    <row r="133" spans="1:5">
      <c r="A133" s="148">
        <v>91133</v>
      </c>
      <c r="B133" s="145" t="s">
        <v>2643</v>
      </c>
      <c r="C133" s="147">
        <v>6290197</v>
      </c>
      <c r="D133" s="146" t="s">
        <v>2642</v>
      </c>
      <c r="E133" s="145" t="s">
        <v>2641</v>
      </c>
    </row>
    <row r="134" spans="1:5">
      <c r="A134" s="148">
        <v>91134</v>
      </c>
      <c r="B134" s="145" t="s">
        <v>3438</v>
      </c>
      <c r="C134" s="147">
        <v>3702393</v>
      </c>
      <c r="D134" s="146" t="s">
        <v>3437</v>
      </c>
      <c r="E134" s="145" t="s">
        <v>3436</v>
      </c>
    </row>
    <row r="135" spans="1:5">
      <c r="A135" s="148">
        <v>91136</v>
      </c>
      <c r="B135" s="145" t="s">
        <v>2303</v>
      </c>
      <c r="C135" s="147">
        <v>7330036</v>
      </c>
      <c r="D135" s="146" t="s">
        <v>2302</v>
      </c>
      <c r="E135" s="145" t="s">
        <v>2301</v>
      </c>
    </row>
    <row r="136" spans="1:5">
      <c r="A136" s="148">
        <v>91137</v>
      </c>
      <c r="B136" s="145" t="s">
        <v>2315</v>
      </c>
      <c r="C136" s="147">
        <v>7310293</v>
      </c>
      <c r="D136" s="146" t="s">
        <v>2314</v>
      </c>
      <c r="E136" s="145" t="s">
        <v>2313</v>
      </c>
    </row>
    <row r="137" spans="1:5">
      <c r="A137" s="148">
        <v>91138</v>
      </c>
      <c r="B137" s="145" t="s">
        <v>2300</v>
      </c>
      <c r="C137" s="147">
        <v>7348551</v>
      </c>
      <c r="D137" s="146" t="s">
        <v>2299</v>
      </c>
      <c r="E137" s="145" t="s">
        <v>2298</v>
      </c>
    </row>
    <row r="138" spans="1:5">
      <c r="A138" s="148">
        <v>91139</v>
      </c>
      <c r="B138" s="145" t="s">
        <v>2309</v>
      </c>
      <c r="C138" s="147">
        <v>7320057</v>
      </c>
      <c r="D138" s="146" t="s">
        <v>2308</v>
      </c>
      <c r="E138" s="145" t="s">
        <v>2307</v>
      </c>
    </row>
    <row r="139" spans="1:5">
      <c r="A139" s="148">
        <v>91140</v>
      </c>
      <c r="B139" s="145" t="s">
        <v>1422</v>
      </c>
      <c r="C139" s="147">
        <v>368004</v>
      </c>
      <c r="D139" s="146" t="s">
        <v>1421</v>
      </c>
      <c r="E139" s="145" t="s">
        <v>1420</v>
      </c>
    </row>
    <row r="140" spans="1:5">
      <c r="A140" s="148">
        <v>91141</v>
      </c>
      <c r="B140" s="145" t="s">
        <v>4389</v>
      </c>
      <c r="C140" s="147">
        <v>368563</v>
      </c>
      <c r="D140" s="146" t="s">
        <v>4388</v>
      </c>
      <c r="E140" s="145" t="s">
        <v>4387</v>
      </c>
    </row>
    <row r="141" spans="1:5">
      <c r="A141" s="148">
        <v>91142</v>
      </c>
      <c r="B141" s="146" t="s">
        <v>647</v>
      </c>
      <c r="C141" s="147">
        <v>6580064</v>
      </c>
      <c r="D141" s="146" t="s">
        <v>646</v>
      </c>
      <c r="E141" s="145" t="s">
        <v>645</v>
      </c>
    </row>
    <row r="142" spans="1:5">
      <c r="A142" s="148">
        <v>91143</v>
      </c>
      <c r="B142" s="145" t="s">
        <v>503</v>
      </c>
      <c r="C142" s="147">
        <v>7610793</v>
      </c>
      <c r="D142" s="146" t="s">
        <v>502</v>
      </c>
      <c r="E142" s="145" t="s">
        <v>501</v>
      </c>
    </row>
    <row r="143" spans="1:5">
      <c r="A143" s="148">
        <v>91144</v>
      </c>
      <c r="B143" s="146" t="s">
        <v>2225</v>
      </c>
      <c r="C143" s="147">
        <v>7630013</v>
      </c>
      <c r="D143" s="146" t="s">
        <v>2224</v>
      </c>
      <c r="E143" s="145" t="s">
        <v>2223</v>
      </c>
    </row>
    <row r="144" spans="1:5">
      <c r="A144" s="148">
        <v>91145</v>
      </c>
      <c r="B144" s="145" t="s">
        <v>2180</v>
      </c>
      <c r="C144" s="147">
        <v>7838505</v>
      </c>
      <c r="D144" s="146" t="s">
        <v>2179</v>
      </c>
      <c r="E144" s="145" t="s">
        <v>2178</v>
      </c>
    </row>
    <row r="145" spans="1:5">
      <c r="A145" s="148">
        <v>91146</v>
      </c>
      <c r="B145" s="145" t="s">
        <v>2201</v>
      </c>
      <c r="C145" s="147">
        <v>7800850</v>
      </c>
      <c r="D145" s="146" t="s">
        <v>2200</v>
      </c>
      <c r="E145" s="145" t="s">
        <v>2199</v>
      </c>
    </row>
    <row r="146" spans="1:5">
      <c r="A146" s="148">
        <v>91147</v>
      </c>
      <c r="B146" s="146" t="s">
        <v>4246</v>
      </c>
      <c r="C146" s="147">
        <v>1040045</v>
      </c>
      <c r="D146" s="146" t="s">
        <v>4245</v>
      </c>
      <c r="E146" s="145" t="s">
        <v>4244</v>
      </c>
    </row>
    <row r="147" spans="1:5">
      <c r="A147" s="148">
        <v>91148</v>
      </c>
      <c r="B147" s="145" t="s">
        <v>3703</v>
      </c>
      <c r="C147" s="147">
        <v>2778577</v>
      </c>
      <c r="D147" s="146" t="s">
        <v>3702</v>
      </c>
      <c r="E147" s="145" t="s">
        <v>3701</v>
      </c>
    </row>
    <row r="148" spans="1:5">
      <c r="A148" s="148">
        <v>91149</v>
      </c>
      <c r="B148" s="146" t="s">
        <v>3847</v>
      </c>
      <c r="C148" s="147">
        <v>2458575</v>
      </c>
      <c r="D148" s="146" t="s">
        <v>3846</v>
      </c>
      <c r="E148" s="145" t="s">
        <v>3845</v>
      </c>
    </row>
    <row r="149" spans="1:5">
      <c r="A149" s="148">
        <v>91150</v>
      </c>
      <c r="B149" s="146" t="s">
        <v>2392</v>
      </c>
      <c r="C149" s="147">
        <v>7011192</v>
      </c>
      <c r="D149" s="146" t="s">
        <v>2391</v>
      </c>
      <c r="E149" s="145" t="s">
        <v>2390</v>
      </c>
    </row>
    <row r="150" spans="1:5">
      <c r="A150" s="148">
        <v>91151</v>
      </c>
      <c r="B150" s="146" t="s">
        <v>2279</v>
      </c>
      <c r="C150" s="147">
        <v>7408510</v>
      </c>
      <c r="D150" s="146" t="s">
        <v>2278</v>
      </c>
      <c r="E150" s="145" t="s">
        <v>2277</v>
      </c>
    </row>
    <row r="151" spans="1:5">
      <c r="A151" s="148">
        <v>91152</v>
      </c>
      <c r="B151" s="146" t="s">
        <v>1977</v>
      </c>
      <c r="C151" s="147">
        <v>8600008</v>
      </c>
      <c r="D151" s="146" t="s">
        <v>1976</v>
      </c>
      <c r="E151" s="145" t="s">
        <v>1975</v>
      </c>
    </row>
    <row r="152" spans="1:5">
      <c r="A152" s="148">
        <v>91153</v>
      </c>
      <c r="B152" s="146" t="s">
        <v>2294</v>
      </c>
      <c r="C152" s="147">
        <v>7370023</v>
      </c>
      <c r="D152" s="146" t="s">
        <v>2293</v>
      </c>
      <c r="E152" s="145" t="s">
        <v>2292</v>
      </c>
    </row>
    <row r="153" spans="1:5">
      <c r="A153" s="148">
        <v>91154</v>
      </c>
      <c r="B153" s="146" t="s">
        <v>3444</v>
      </c>
      <c r="C153" s="147">
        <v>3700829</v>
      </c>
      <c r="D153" s="146" t="s">
        <v>3443</v>
      </c>
      <c r="E153" s="145" t="s">
        <v>3442</v>
      </c>
    </row>
    <row r="154" spans="1:5">
      <c r="A154" s="148">
        <v>91155</v>
      </c>
      <c r="B154" s="145" t="s">
        <v>3332</v>
      </c>
      <c r="C154" s="147">
        <v>3998701</v>
      </c>
      <c r="D154" s="146" t="s">
        <v>3331</v>
      </c>
      <c r="E154" s="145" t="s">
        <v>3330</v>
      </c>
    </row>
    <row r="155" spans="1:5">
      <c r="A155" s="148">
        <v>91156</v>
      </c>
      <c r="B155" s="146" t="s">
        <v>1086</v>
      </c>
      <c r="C155" s="147">
        <v>3113193</v>
      </c>
      <c r="D155" s="146" t="s">
        <v>1085</v>
      </c>
      <c r="E155" s="145" t="s">
        <v>1084</v>
      </c>
    </row>
    <row r="156" spans="1:5">
      <c r="A156" s="148">
        <v>91157</v>
      </c>
      <c r="B156" s="146" t="s">
        <v>1554</v>
      </c>
      <c r="C156" s="147">
        <v>9838520</v>
      </c>
      <c r="D156" s="146" t="s">
        <v>1553</v>
      </c>
      <c r="E156" s="145" t="s">
        <v>1552</v>
      </c>
    </row>
    <row r="157" spans="1:5">
      <c r="A157" s="148">
        <v>91158</v>
      </c>
      <c r="B157" s="146" t="s">
        <v>3778</v>
      </c>
      <c r="C157" s="147">
        <v>2608606</v>
      </c>
      <c r="D157" s="146" t="s">
        <v>3777</v>
      </c>
      <c r="E157" s="145" t="s">
        <v>3776</v>
      </c>
    </row>
    <row r="158" spans="1:5">
      <c r="A158" s="148">
        <v>91159</v>
      </c>
      <c r="B158" s="146" t="s">
        <v>3820</v>
      </c>
      <c r="C158" s="147">
        <v>2520392</v>
      </c>
      <c r="D158" s="146" t="s">
        <v>3819</v>
      </c>
      <c r="E158" s="145" t="s">
        <v>3818</v>
      </c>
    </row>
    <row r="159" spans="1:5">
      <c r="A159" s="148">
        <v>91160</v>
      </c>
      <c r="B159" s="146" t="s">
        <v>828</v>
      </c>
      <c r="C159" s="147">
        <v>5400006</v>
      </c>
      <c r="D159" s="146" t="s">
        <v>827</v>
      </c>
      <c r="E159" s="145" t="s">
        <v>826</v>
      </c>
    </row>
    <row r="160" spans="1:5">
      <c r="A160" s="148">
        <v>91161</v>
      </c>
      <c r="B160" s="145" t="s">
        <v>1899</v>
      </c>
      <c r="C160" s="147">
        <v>8718511</v>
      </c>
      <c r="D160" s="146" t="s">
        <v>1897</v>
      </c>
      <c r="E160" s="145" t="s">
        <v>1896</v>
      </c>
    </row>
    <row r="161" spans="1:5">
      <c r="A161" s="148">
        <v>91162</v>
      </c>
      <c r="B161" s="146" t="s">
        <v>2087</v>
      </c>
      <c r="C161" s="147">
        <v>8108563</v>
      </c>
      <c r="D161" s="146" t="s">
        <v>2086</v>
      </c>
      <c r="E161" s="145" t="s">
        <v>2085</v>
      </c>
    </row>
    <row r="162" spans="1:5">
      <c r="A162" s="148">
        <v>91163</v>
      </c>
      <c r="B162" s="146" t="s">
        <v>2162</v>
      </c>
      <c r="C162" s="147">
        <v>7910280</v>
      </c>
      <c r="D162" s="146" t="s">
        <v>2161</v>
      </c>
      <c r="E162" s="145" t="s">
        <v>2160</v>
      </c>
    </row>
    <row r="163" spans="1:5">
      <c r="A163" s="148">
        <v>91164</v>
      </c>
      <c r="B163" s="146" t="s">
        <v>566</v>
      </c>
      <c r="C163" s="147">
        <v>7208520</v>
      </c>
      <c r="D163" s="146" t="s">
        <v>565</v>
      </c>
      <c r="E163" s="145" t="s">
        <v>564</v>
      </c>
    </row>
    <row r="164" spans="1:5">
      <c r="A164" s="148">
        <v>91165</v>
      </c>
      <c r="B164" s="146" t="s">
        <v>1895</v>
      </c>
      <c r="C164" s="147">
        <v>8740011</v>
      </c>
      <c r="D164" s="146" t="s">
        <v>1894</v>
      </c>
      <c r="E164" s="145" t="s">
        <v>1893</v>
      </c>
    </row>
    <row r="165" spans="1:5">
      <c r="A165" s="148">
        <v>91166</v>
      </c>
      <c r="B165" s="146" t="s">
        <v>3186</v>
      </c>
      <c r="C165" s="147">
        <v>4600001</v>
      </c>
      <c r="D165" s="146" t="s">
        <v>3185</v>
      </c>
      <c r="E165" s="145" t="s">
        <v>3184</v>
      </c>
    </row>
    <row r="166" spans="1:5">
      <c r="A166" s="148">
        <v>91167</v>
      </c>
      <c r="B166" s="146" t="s">
        <v>1002</v>
      </c>
      <c r="C166" s="147">
        <v>3770280</v>
      </c>
      <c r="D166" s="146" t="s">
        <v>1001</v>
      </c>
      <c r="E166" s="145" t="s">
        <v>1000</v>
      </c>
    </row>
    <row r="167" spans="1:5">
      <c r="A167" s="148">
        <v>91168</v>
      </c>
      <c r="B167" s="146" t="s">
        <v>3561</v>
      </c>
      <c r="C167" s="147">
        <v>3260822</v>
      </c>
      <c r="D167" s="146" t="s">
        <v>3560</v>
      </c>
      <c r="E167" s="145" t="s">
        <v>3559</v>
      </c>
    </row>
    <row r="168" spans="1:5">
      <c r="A168" s="148">
        <v>91169</v>
      </c>
      <c r="B168" s="145" t="s">
        <v>3376</v>
      </c>
      <c r="C168" s="147">
        <v>3858558</v>
      </c>
      <c r="D168" s="146" t="s">
        <v>3375</v>
      </c>
      <c r="E168" s="145" t="s">
        <v>3374</v>
      </c>
    </row>
    <row r="169" spans="1:5">
      <c r="A169" s="148">
        <v>91170</v>
      </c>
      <c r="B169" s="145" t="s">
        <v>990</v>
      </c>
      <c r="C169" s="147">
        <v>3850051</v>
      </c>
      <c r="D169" s="146" t="s">
        <v>989</v>
      </c>
      <c r="E169" s="145" t="s">
        <v>988</v>
      </c>
    </row>
    <row r="170" spans="1:5">
      <c r="A170" s="148">
        <v>91171</v>
      </c>
      <c r="B170" s="145" t="s">
        <v>2988</v>
      </c>
      <c r="C170" s="147">
        <v>5158557</v>
      </c>
      <c r="D170" s="146" t="s">
        <v>2987</v>
      </c>
      <c r="E170" s="145" t="s">
        <v>2986</v>
      </c>
    </row>
    <row r="171" spans="1:5">
      <c r="A171" s="148">
        <v>91172</v>
      </c>
      <c r="B171" s="145" t="s">
        <v>1731</v>
      </c>
      <c r="C171" s="147">
        <v>9318533</v>
      </c>
      <c r="D171" s="146" t="s">
        <v>1730</v>
      </c>
      <c r="E171" s="145" t="s">
        <v>1729</v>
      </c>
    </row>
    <row r="172" spans="1:5">
      <c r="A172" s="148">
        <v>91173</v>
      </c>
      <c r="B172" s="145" t="s">
        <v>1020</v>
      </c>
      <c r="C172" s="147">
        <v>3500495</v>
      </c>
      <c r="D172" s="146" t="s">
        <v>1019</v>
      </c>
      <c r="E172" s="145" t="s">
        <v>1018</v>
      </c>
    </row>
    <row r="173" spans="1:5">
      <c r="A173" s="148">
        <v>91174</v>
      </c>
      <c r="B173" s="146" t="s">
        <v>3459</v>
      </c>
      <c r="C173" s="147">
        <v>3620806</v>
      </c>
      <c r="D173" s="146" t="s">
        <v>3458</v>
      </c>
      <c r="E173" s="145" t="s">
        <v>3457</v>
      </c>
    </row>
    <row r="174" spans="1:5">
      <c r="A174" s="148">
        <v>91175</v>
      </c>
      <c r="B174" s="145" t="s">
        <v>4324</v>
      </c>
      <c r="C174" s="147">
        <v>630812</v>
      </c>
      <c r="D174" s="146" t="s">
        <v>4323</v>
      </c>
      <c r="E174" s="145" t="s">
        <v>4322</v>
      </c>
    </row>
    <row r="175" spans="1:5">
      <c r="A175" s="148">
        <v>91176</v>
      </c>
      <c r="B175" s="145" t="s">
        <v>4336</v>
      </c>
      <c r="C175" s="147">
        <v>608543</v>
      </c>
      <c r="D175" s="146" t="s">
        <v>4335</v>
      </c>
      <c r="E175" s="145" t="s">
        <v>4334</v>
      </c>
    </row>
    <row r="176" spans="1:5">
      <c r="A176" s="148">
        <v>91177</v>
      </c>
      <c r="B176" s="145" t="s">
        <v>4446</v>
      </c>
      <c r="C176" s="147">
        <v>48618</v>
      </c>
      <c r="D176" s="146" t="s">
        <v>4445</v>
      </c>
      <c r="E176" s="145" t="s">
        <v>4444</v>
      </c>
    </row>
    <row r="177" spans="1:5">
      <c r="A177" s="148">
        <v>91178</v>
      </c>
      <c r="B177" s="146" t="s">
        <v>4255</v>
      </c>
      <c r="C177" s="147">
        <v>1018643</v>
      </c>
      <c r="D177" s="146" t="s">
        <v>4254</v>
      </c>
      <c r="E177" s="145" t="s">
        <v>4253</v>
      </c>
    </row>
    <row r="178" spans="1:5">
      <c r="A178" s="148">
        <v>91179</v>
      </c>
      <c r="B178" s="145" t="s">
        <v>2991</v>
      </c>
      <c r="C178" s="147">
        <v>5148507</v>
      </c>
      <c r="D178" s="146" t="s">
        <v>2990</v>
      </c>
      <c r="E178" s="145" t="s">
        <v>2989</v>
      </c>
    </row>
    <row r="179" spans="1:5">
      <c r="A179" s="148">
        <v>91180</v>
      </c>
      <c r="B179" s="145" t="s">
        <v>2491</v>
      </c>
      <c r="C179" s="147">
        <v>6691321</v>
      </c>
      <c r="D179" s="146" t="s">
        <v>2490</v>
      </c>
      <c r="E179" s="145" t="s">
        <v>2489</v>
      </c>
    </row>
    <row r="180" spans="1:5">
      <c r="A180" s="148">
        <v>91181</v>
      </c>
      <c r="B180" s="145" t="s">
        <v>497</v>
      </c>
      <c r="C180" s="147">
        <v>7691695</v>
      </c>
      <c r="D180" s="146" t="s">
        <v>496</v>
      </c>
      <c r="E180" s="145" t="s">
        <v>495</v>
      </c>
    </row>
    <row r="181" spans="1:5">
      <c r="A181" s="148">
        <v>91182</v>
      </c>
      <c r="B181" s="146" t="s">
        <v>1522</v>
      </c>
      <c r="C181" s="147">
        <v>9920045</v>
      </c>
      <c r="D181" s="146" t="s">
        <v>1521</v>
      </c>
      <c r="E181" s="145" t="s">
        <v>1520</v>
      </c>
    </row>
    <row r="182" spans="1:5">
      <c r="A182" s="148">
        <v>91183</v>
      </c>
      <c r="B182" s="145" t="s">
        <v>1503</v>
      </c>
      <c r="C182" s="147">
        <v>9993511</v>
      </c>
      <c r="D182" s="146" t="s">
        <v>1502</v>
      </c>
      <c r="E182" s="145" t="s">
        <v>1501</v>
      </c>
    </row>
    <row r="183" spans="1:5">
      <c r="A183" s="148">
        <v>91184</v>
      </c>
      <c r="B183" s="145" t="s">
        <v>209</v>
      </c>
      <c r="C183" s="147">
        <v>9902292</v>
      </c>
      <c r="D183" s="146" t="s">
        <v>208</v>
      </c>
      <c r="E183" s="145" t="s">
        <v>207</v>
      </c>
    </row>
    <row r="184" spans="1:5">
      <c r="A184" s="148">
        <v>91185</v>
      </c>
      <c r="B184" s="145" t="s">
        <v>1507</v>
      </c>
      <c r="C184" s="147">
        <v>9988501</v>
      </c>
      <c r="D184" s="146" t="s">
        <v>1505</v>
      </c>
      <c r="E184" s="145" t="s">
        <v>1504</v>
      </c>
    </row>
    <row r="185" spans="1:5">
      <c r="A185" s="148">
        <v>91186</v>
      </c>
      <c r="B185" s="145" t="s">
        <v>1525</v>
      </c>
      <c r="C185" s="147">
        <v>9909585</v>
      </c>
      <c r="D185" s="146" t="s">
        <v>1524</v>
      </c>
      <c r="E185" s="145" t="s">
        <v>1523</v>
      </c>
    </row>
    <row r="186" spans="1:5">
      <c r="A186" s="148">
        <v>91187</v>
      </c>
      <c r="B186" s="145" t="s">
        <v>2267</v>
      </c>
      <c r="C186" s="147">
        <v>7478511</v>
      </c>
      <c r="D186" s="146" t="s">
        <v>2266</v>
      </c>
      <c r="E186" s="145" t="s">
        <v>2265</v>
      </c>
    </row>
    <row r="187" spans="1:5">
      <c r="A187" s="148">
        <v>91188</v>
      </c>
      <c r="B187" s="145" t="s">
        <v>518</v>
      </c>
      <c r="C187" s="147">
        <v>7558505</v>
      </c>
      <c r="D187" s="146" t="s">
        <v>517</v>
      </c>
      <c r="E187" s="145" t="s">
        <v>516</v>
      </c>
    </row>
    <row r="188" spans="1:5">
      <c r="A188" s="148">
        <v>91189</v>
      </c>
      <c r="B188" s="145" t="s">
        <v>852</v>
      </c>
      <c r="C188" s="147">
        <v>5168512</v>
      </c>
      <c r="D188" s="146" t="s">
        <v>851</v>
      </c>
      <c r="E188" s="145" t="s">
        <v>850</v>
      </c>
    </row>
    <row r="189" spans="1:5">
      <c r="A189" s="148">
        <v>91190</v>
      </c>
      <c r="B189" s="145" t="s">
        <v>3326</v>
      </c>
      <c r="C189" s="147">
        <v>4093898</v>
      </c>
      <c r="D189" s="146" t="s">
        <v>3325</v>
      </c>
      <c r="E189" s="145" t="s">
        <v>3324</v>
      </c>
    </row>
    <row r="190" spans="1:5">
      <c r="A190" s="148">
        <v>91191</v>
      </c>
      <c r="B190" s="145" t="s">
        <v>972</v>
      </c>
      <c r="C190" s="147">
        <v>4008506</v>
      </c>
      <c r="D190" s="146" t="s">
        <v>971</v>
      </c>
      <c r="E190" s="145" t="s">
        <v>970</v>
      </c>
    </row>
    <row r="191" spans="1:5">
      <c r="A191" s="148">
        <v>91192</v>
      </c>
      <c r="B191" s="145" t="s">
        <v>855</v>
      </c>
      <c r="C191" s="147">
        <v>5160014</v>
      </c>
      <c r="D191" s="146" t="s">
        <v>854</v>
      </c>
      <c r="E191" s="145" t="s">
        <v>853</v>
      </c>
    </row>
    <row r="192" spans="1:5">
      <c r="A192" s="148">
        <v>91193</v>
      </c>
      <c r="B192" s="145" t="s">
        <v>2500</v>
      </c>
      <c r="C192" s="147">
        <v>6648540</v>
      </c>
      <c r="D192" s="146" t="s">
        <v>2499</v>
      </c>
      <c r="E192" s="145" t="s">
        <v>2498</v>
      </c>
    </row>
    <row r="193" spans="1:5">
      <c r="A193" s="148">
        <v>91194</v>
      </c>
      <c r="B193" s="145" t="s">
        <v>2751</v>
      </c>
      <c r="C193" s="147">
        <v>5970015</v>
      </c>
      <c r="D193" s="146" t="s">
        <v>2750</v>
      </c>
      <c r="E193" s="145" t="s">
        <v>2749</v>
      </c>
    </row>
    <row r="194" spans="1:5">
      <c r="A194" s="148">
        <v>91195</v>
      </c>
      <c r="B194" s="145" t="s">
        <v>4285</v>
      </c>
      <c r="C194" s="147">
        <v>850822</v>
      </c>
      <c r="D194" s="146" t="s">
        <v>4284</v>
      </c>
      <c r="E194" s="145" t="s">
        <v>4283</v>
      </c>
    </row>
    <row r="195" spans="1:5">
      <c r="A195" s="148">
        <v>91196</v>
      </c>
      <c r="B195" s="145" t="s">
        <v>975</v>
      </c>
      <c r="C195" s="147">
        <v>4000832</v>
      </c>
      <c r="D195" s="146" t="s">
        <v>974</v>
      </c>
      <c r="E195" s="145" t="s">
        <v>973</v>
      </c>
    </row>
    <row r="196" spans="1:5">
      <c r="A196" s="148">
        <v>91197</v>
      </c>
      <c r="B196" s="146" t="s">
        <v>2766</v>
      </c>
      <c r="C196" s="147">
        <v>5938304</v>
      </c>
      <c r="D196" s="146" t="s">
        <v>2765</v>
      </c>
      <c r="E196" s="145" t="s">
        <v>2764</v>
      </c>
    </row>
    <row r="197" spans="1:5">
      <c r="A197" s="148">
        <v>91198</v>
      </c>
      <c r="B197" s="145" t="s">
        <v>3012</v>
      </c>
      <c r="C197" s="147">
        <v>5108567</v>
      </c>
      <c r="D197" s="146" t="s">
        <v>3011</v>
      </c>
      <c r="E197" s="145" t="s">
        <v>3010</v>
      </c>
    </row>
    <row r="198" spans="1:5">
      <c r="A198" s="148">
        <v>91199</v>
      </c>
      <c r="B198" s="146" t="s">
        <v>1506</v>
      </c>
      <c r="C198" s="147">
        <v>9988501</v>
      </c>
      <c r="D198" s="146" t="s">
        <v>1505</v>
      </c>
      <c r="E198" s="145" t="s">
        <v>1504</v>
      </c>
    </row>
    <row r="199" spans="1:5">
      <c r="A199" s="148">
        <v>91200</v>
      </c>
      <c r="B199" s="146" t="s">
        <v>1467</v>
      </c>
      <c r="C199" s="147">
        <v>100933</v>
      </c>
      <c r="D199" s="146" t="s">
        <v>1466</v>
      </c>
      <c r="E199" s="145" t="s">
        <v>1465</v>
      </c>
    </row>
    <row r="200" spans="1:5">
      <c r="A200" s="148">
        <v>91201</v>
      </c>
      <c r="B200" s="145" t="s">
        <v>798</v>
      </c>
      <c r="C200" s="147">
        <v>5648567</v>
      </c>
      <c r="D200" s="146" t="s">
        <v>797</v>
      </c>
      <c r="E200" s="145" t="s">
        <v>796</v>
      </c>
    </row>
    <row r="201" spans="1:5">
      <c r="A201" s="148">
        <v>91202</v>
      </c>
      <c r="B201" s="145" t="s">
        <v>2829</v>
      </c>
      <c r="C201" s="147">
        <v>5638510</v>
      </c>
      <c r="D201" s="146" t="s">
        <v>2828</v>
      </c>
      <c r="E201" s="145" t="s">
        <v>2827</v>
      </c>
    </row>
    <row r="202" spans="1:5">
      <c r="A202" s="148">
        <v>91203</v>
      </c>
      <c r="B202" s="145" t="s">
        <v>2793</v>
      </c>
      <c r="C202" s="147">
        <v>5830012</v>
      </c>
      <c r="D202" s="146" t="s">
        <v>2792</v>
      </c>
      <c r="E202" s="145" t="s">
        <v>2791</v>
      </c>
    </row>
    <row r="203" spans="1:5">
      <c r="A203" s="148">
        <v>91204</v>
      </c>
      <c r="B203" s="145" t="s">
        <v>2663</v>
      </c>
      <c r="C203" s="147">
        <v>6208505</v>
      </c>
      <c r="D203" s="146" t="s">
        <v>2662</v>
      </c>
      <c r="E203" s="145" t="s">
        <v>2661</v>
      </c>
    </row>
    <row r="204" spans="1:5">
      <c r="A204" s="148">
        <v>91205</v>
      </c>
      <c r="B204" s="145" t="s">
        <v>2838</v>
      </c>
      <c r="C204" s="147">
        <v>5608565</v>
      </c>
      <c r="D204" s="146" t="s">
        <v>2837</v>
      </c>
      <c r="E204" s="145" t="s">
        <v>2836</v>
      </c>
    </row>
    <row r="205" spans="1:5">
      <c r="A205" s="148">
        <v>91206</v>
      </c>
      <c r="B205" s="146" t="s">
        <v>224</v>
      </c>
      <c r="C205" s="147">
        <v>9630197</v>
      </c>
      <c r="D205" s="146" t="s">
        <v>223</v>
      </c>
      <c r="E205" s="145" t="s">
        <v>222</v>
      </c>
    </row>
    <row r="206" spans="1:5">
      <c r="A206" s="148">
        <v>91207</v>
      </c>
      <c r="B206" s="145" t="s">
        <v>2973</v>
      </c>
      <c r="C206" s="147">
        <v>5202192</v>
      </c>
      <c r="D206" s="146" t="s">
        <v>2972</v>
      </c>
      <c r="E206" s="145" t="s">
        <v>2971</v>
      </c>
    </row>
    <row r="207" spans="1:5">
      <c r="A207" s="148">
        <v>91208</v>
      </c>
      <c r="B207" s="146" t="s">
        <v>2970</v>
      </c>
      <c r="C207" s="147">
        <v>5203046</v>
      </c>
      <c r="D207" s="146" t="s">
        <v>2969</v>
      </c>
      <c r="E207" s="145" t="s">
        <v>2968</v>
      </c>
    </row>
    <row r="208" spans="1:5">
      <c r="A208" s="148">
        <v>91209</v>
      </c>
      <c r="B208" s="145" t="s">
        <v>3546</v>
      </c>
      <c r="C208" s="147">
        <v>3308503</v>
      </c>
      <c r="D208" s="146" t="s">
        <v>3545</v>
      </c>
      <c r="E208" s="145" t="s">
        <v>3544</v>
      </c>
    </row>
    <row r="209" spans="1:5">
      <c r="A209" s="148">
        <v>91210</v>
      </c>
      <c r="B209" s="145" t="s">
        <v>3555</v>
      </c>
      <c r="C209" s="147">
        <v>3290498</v>
      </c>
      <c r="D209" s="146" t="s">
        <v>3554</v>
      </c>
      <c r="E209" s="145" t="s">
        <v>3553</v>
      </c>
    </row>
    <row r="210" spans="1:5">
      <c r="A210" s="148">
        <v>91211</v>
      </c>
      <c r="B210" s="145" t="s">
        <v>1850</v>
      </c>
      <c r="C210" s="147">
        <v>8930012</v>
      </c>
      <c r="D210" s="146" t="s">
        <v>1849</v>
      </c>
      <c r="E210" s="145" t="s">
        <v>1848</v>
      </c>
    </row>
    <row r="211" spans="1:5">
      <c r="A211" s="148">
        <v>91212</v>
      </c>
      <c r="B211" s="145" t="s">
        <v>314</v>
      </c>
      <c r="C211" s="147">
        <v>8908520</v>
      </c>
      <c r="D211" s="146" t="s">
        <v>313</v>
      </c>
      <c r="E211" s="145" t="s">
        <v>312</v>
      </c>
    </row>
    <row r="212" spans="1:5">
      <c r="A212" s="148">
        <v>91213</v>
      </c>
      <c r="B212" s="146" t="s">
        <v>2031</v>
      </c>
      <c r="C212" s="147">
        <v>8300013</v>
      </c>
      <c r="D212" s="146" t="s">
        <v>2030</v>
      </c>
      <c r="E212" s="145" t="s">
        <v>2029</v>
      </c>
    </row>
    <row r="213" spans="1:5">
      <c r="A213" s="148">
        <v>91214</v>
      </c>
      <c r="B213" s="146" t="s">
        <v>2327</v>
      </c>
      <c r="C213" s="147">
        <v>7308518</v>
      </c>
      <c r="D213" s="146" t="s">
        <v>2326</v>
      </c>
      <c r="E213" s="145" t="s">
        <v>2325</v>
      </c>
    </row>
    <row r="214" spans="1:5">
      <c r="A214" s="148">
        <v>91215</v>
      </c>
      <c r="B214" s="146" t="s">
        <v>3549</v>
      </c>
      <c r="C214" s="147">
        <v>3300074</v>
      </c>
      <c r="D214" s="146" t="s">
        <v>3548</v>
      </c>
      <c r="E214" s="145" t="s">
        <v>3547</v>
      </c>
    </row>
    <row r="215" spans="1:5">
      <c r="A215" s="148">
        <v>91216</v>
      </c>
      <c r="B215" s="145" t="s">
        <v>3730</v>
      </c>
      <c r="C215" s="147">
        <v>2738556</v>
      </c>
      <c r="D215" s="146" t="s">
        <v>3729</v>
      </c>
      <c r="E215" s="145" t="s">
        <v>3728</v>
      </c>
    </row>
    <row r="216" spans="1:5">
      <c r="A216" s="148">
        <v>91217</v>
      </c>
      <c r="B216" s="145" t="s">
        <v>3204</v>
      </c>
      <c r="C216" s="147">
        <v>4578510</v>
      </c>
      <c r="D216" s="146" t="s">
        <v>3203</v>
      </c>
      <c r="E216" s="145" t="s">
        <v>3202</v>
      </c>
    </row>
    <row r="217" spans="1:5">
      <c r="A217" s="148">
        <v>91218</v>
      </c>
      <c r="B217" s="146" t="s">
        <v>1476</v>
      </c>
      <c r="C217" s="147">
        <v>68555</v>
      </c>
      <c r="D217" s="146" t="s">
        <v>1475</v>
      </c>
      <c r="E217" s="145" t="s">
        <v>1474</v>
      </c>
    </row>
    <row r="218" spans="1:5">
      <c r="A218" s="148">
        <v>91219</v>
      </c>
      <c r="B218" s="146" t="s">
        <v>2934</v>
      </c>
      <c r="C218" s="147">
        <v>5300005</v>
      </c>
      <c r="D218" s="146" t="s">
        <v>2933</v>
      </c>
      <c r="E218" s="145" t="s">
        <v>2932</v>
      </c>
    </row>
    <row r="219" spans="1:5">
      <c r="A219" s="148">
        <v>91220</v>
      </c>
      <c r="B219" s="145" t="s">
        <v>3099</v>
      </c>
      <c r="C219" s="147">
        <v>4868510</v>
      </c>
      <c r="D219" s="146" t="s">
        <v>3098</v>
      </c>
      <c r="E219" s="145" t="s">
        <v>3097</v>
      </c>
    </row>
    <row r="220" spans="1:5">
      <c r="A220" s="148">
        <v>91221</v>
      </c>
      <c r="B220" s="145" t="s">
        <v>1026</v>
      </c>
      <c r="C220" s="147">
        <v>3448588</v>
      </c>
      <c r="D220" s="146" t="s">
        <v>1025</v>
      </c>
      <c r="E220" s="145" t="s">
        <v>1024</v>
      </c>
    </row>
    <row r="221" spans="1:5">
      <c r="A221" s="148">
        <v>91222</v>
      </c>
      <c r="B221" s="145" t="s">
        <v>4258</v>
      </c>
      <c r="C221" s="147">
        <v>1018309</v>
      </c>
      <c r="D221" s="146" t="s">
        <v>4257</v>
      </c>
      <c r="E221" s="145" t="s">
        <v>4256</v>
      </c>
    </row>
    <row r="222" spans="1:5">
      <c r="A222" s="148">
        <v>91223</v>
      </c>
      <c r="B222" s="145" t="s">
        <v>1326</v>
      </c>
      <c r="C222" s="147">
        <v>1138431</v>
      </c>
      <c r="D222" s="146" t="s">
        <v>1325</v>
      </c>
      <c r="E222" s="145" t="s">
        <v>1324</v>
      </c>
    </row>
    <row r="223" spans="1:5">
      <c r="A223" s="148">
        <v>91224</v>
      </c>
      <c r="B223" s="145" t="s">
        <v>3697</v>
      </c>
      <c r="C223" s="147">
        <v>2790021</v>
      </c>
      <c r="D223" s="146" t="s">
        <v>3696</v>
      </c>
      <c r="E223" s="145" t="s">
        <v>3695</v>
      </c>
    </row>
    <row r="224" spans="1:5">
      <c r="A224" s="148">
        <v>91225</v>
      </c>
      <c r="B224" s="146" t="s">
        <v>260</v>
      </c>
      <c r="C224" s="147">
        <v>9238560</v>
      </c>
      <c r="D224" s="146" t="s">
        <v>259</v>
      </c>
      <c r="E224" s="145" t="s">
        <v>258</v>
      </c>
    </row>
    <row r="225" spans="1:5">
      <c r="A225" s="148">
        <v>91226</v>
      </c>
      <c r="B225" s="146" t="s">
        <v>1686</v>
      </c>
      <c r="C225" s="147">
        <v>9478601</v>
      </c>
      <c r="D225" s="146" t="s">
        <v>1685</v>
      </c>
      <c r="E225" s="145" t="s">
        <v>1684</v>
      </c>
    </row>
    <row r="226" spans="1:5">
      <c r="A226" s="148">
        <v>91227</v>
      </c>
      <c r="B226" s="146" t="s">
        <v>1404</v>
      </c>
      <c r="C226" s="147">
        <v>478510</v>
      </c>
      <c r="D226" s="146" t="s">
        <v>1403</v>
      </c>
      <c r="E226" s="145" t="s">
        <v>1402</v>
      </c>
    </row>
    <row r="227" spans="1:5">
      <c r="A227" s="148">
        <v>91228</v>
      </c>
      <c r="B227" s="145" t="s">
        <v>3832</v>
      </c>
      <c r="C227" s="147">
        <v>2500055</v>
      </c>
      <c r="D227" s="146" t="s">
        <v>3831</v>
      </c>
      <c r="E227" s="145" t="s">
        <v>3830</v>
      </c>
    </row>
    <row r="228" spans="1:5">
      <c r="A228" s="148">
        <v>91229</v>
      </c>
      <c r="B228" s="145" t="s">
        <v>3102</v>
      </c>
      <c r="C228" s="147">
        <v>4858520</v>
      </c>
      <c r="D228" s="146" t="s">
        <v>3101</v>
      </c>
      <c r="E228" s="145" t="s">
        <v>3100</v>
      </c>
    </row>
    <row r="229" spans="1:5">
      <c r="A229" s="148">
        <v>91230</v>
      </c>
      <c r="B229" s="145" t="s">
        <v>4139</v>
      </c>
      <c r="C229" s="147">
        <v>1428666</v>
      </c>
      <c r="D229" s="146" t="s">
        <v>4138</v>
      </c>
      <c r="E229" s="145" t="s">
        <v>4137</v>
      </c>
    </row>
    <row r="230" spans="1:5">
      <c r="A230" s="148">
        <v>91231</v>
      </c>
      <c r="B230" s="145" t="s">
        <v>4154</v>
      </c>
      <c r="C230" s="147">
        <v>1358577</v>
      </c>
      <c r="D230" s="146" t="s">
        <v>4153</v>
      </c>
      <c r="E230" s="145" t="s">
        <v>4152</v>
      </c>
    </row>
    <row r="231" spans="1:5">
      <c r="A231" s="148">
        <v>91232</v>
      </c>
      <c r="B231" s="145" t="s">
        <v>1134</v>
      </c>
      <c r="C231" s="147">
        <v>2702296</v>
      </c>
      <c r="D231" s="146" t="s">
        <v>1133</v>
      </c>
      <c r="E231" s="145" t="s">
        <v>1132</v>
      </c>
    </row>
    <row r="232" spans="1:5">
      <c r="A232" s="148">
        <v>91233</v>
      </c>
      <c r="B232" s="145" t="s">
        <v>2165</v>
      </c>
      <c r="C232" s="147">
        <v>7908524</v>
      </c>
      <c r="D232" s="146" t="s">
        <v>2164</v>
      </c>
      <c r="E232" s="145" t="s">
        <v>2163</v>
      </c>
    </row>
    <row r="233" spans="1:5">
      <c r="A233" s="148">
        <v>91234</v>
      </c>
      <c r="B233" s="145" t="s">
        <v>960</v>
      </c>
      <c r="C233" s="147">
        <v>4100302</v>
      </c>
      <c r="D233" s="146" t="s">
        <v>959</v>
      </c>
      <c r="E233" s="145" t="s">
        <v>958</v>
      </c>
    </row>
    <row r="234" spans="1:5">
      <c r="A234" s="148">
        <v>91235</v>
      </c>
      <c r="B234" s="145" t="s">
        <v>3359</v>
      </c>
      <c r="C234" s="147">
        <v>3908621</v>
      </c>
      <c r="D234" s="146" t="s">
        <v>3358</v>
      </c>
      <c r="E234" s="145" t="s">
        <v>3357</v>
      </c>
    </row>
    <row r="235" spans="1:5">
      <c r="A235" s="148">
        <v>91236</v>
      </c>
      <c r="B235" s="145" t="s">
        <v>1665</v>
      </c>
      <c r="C235" s="147">
        <v>9518566</v>
      </c>
      <c r="D235" s="146" t="s">
        <v>1664</v>
      </c>
      <c r="E235" s="145" t="s">
        <v>1663</v>
      </c>
    </row>
    <row r="236" spans="1:5">
      <c r="A236" s="148">
        <v>91237</v>
      </c>
      <c r="B236" s="145" t="s">
        <v>1650</v>
      </c>
      <c r="C236" s="147">
        <v>9578588</v>
      </c>
      <c r="D236" s="146" t="s">
        <v>1649</v>
      </c>
      <c r="E236" s="145" t="s">
        <v>1648</v>
      </c>
    </row>
    <row r="237" spans="1:5">
      <c r="A237" s="148">
        <v>91238</v>
      </c>
      <c r="B237" s="145" t="s">
        <v>1695</v>
      </c>
      <c r="C237" s="147">
        <v>9430192</v>
      </c>
      <c r="D237" s="146" t="s">
        <v>1694</v>
      </c>
      <c r="E237" s="145" t="s">
        <v>1693</v>
      </c>
    </row>
    <row r="238" spans="1:5">
      <c r="A238" s="148">
        <v>91239</v>
      </c>
      <c r="B238" s="145" t="s">
        <v>1668</v>
      </c>
      <c r="C238" s="147">
        <v>9518520</v>
      </c>
      <c r="D238" s="146" t="s">
        <v>1667</v>
      </c>
      <c r="E238" s="145" t="s">
        <v>1666</v>
      </c>
    </row>
    <row r="239" spans="1:5">
      <c r="A239" s="148">
        <v>91240</v>
      </c>
      <c r="B239" s="146" t="s">
        <v>2569</v>
      </c>
      <c r="C239" s="147">
        <v>6500047</v>
      </c>
      <c r="D239" s="146" t="s">
        <v>2568</v>
      </c>
      <c r="E239" s="145" t="s">
        <v>2567</v>
      </c>
    </row>
    <row r="240" spans="1:5">
      <c r="A240" s="148">
        <v>91241</v>
      </c>
      <c r="B240" s="145" t="s">
        <v>3865</v>
      </c>
      <c r="C240" s="147">
        <v>2430121</v>
      </c>
      <c r="D240" s="146" t="s">
        <v>3864</v>
      </c>
      <c r="E240" s="145" t="s">
        <v>3863</v>
      </c>
    </row>
    <row r="241" spans="1:5">
      <c r="A241" s="148">
        <v>91242</v>
      </c>
      <c r="B241" s="146" t="s">
        <v>1194</v>
      </c>
      <c r="C241" s="147">
        <v>2218601</v>
      </c>
      <c r="D241" s="146" t="s">
        <v>1193</v>
      </c>
      <c r="E241" s="145" t="s">
        <v>1192</v>
      </c>
    </row>
    <row r="242" spans="1:5">
      <c r="A242" s="148">
        <v>91243</v>
      </c>
      <c r="B242" s="146" t="s">
        <v>3871</v>
      </c>
      <c r="C242" s="147">
        <v>2418515</v>
      </c>
      <c r="D242" s="146" t="s">
        <v>3870</v>
      </c>
      <c r="E242" s="145" t="s">
        <v>3869</v>
      </c>
    </row>
    <row r="243" spans="1:5">
      <c r="A243" s="148">
        <v>91244</v>
      </c>
      <c r="B243" s="145" t="s">
        <v>3606</v>
      </c>
      <c r="C243" s="147">
        <v>3100011</v>
      </c>
      <c r="D243" s="146" t="s">
        <v>3605</v>
      </c>
      <c r="E243" s="145" t="s">
        <v>3604</v>
      </c>
    </row>
    <row r="244" spans="1:5">
      <c r="A244" s="148">
        <v>91245</v>
      </c>
      <c r="B244" s="146" t="s">
        <v>3691</v>
      </c>
      <c r="C244" s="147">
        <v>2868523</v>
      </c>
      <c r="D244" s="146" t="s">
        <v>3690</v>
      </c>
      <c r="E244" s="145" t="s">
        <v>3689</v>
      </c>
    </row>
    <row r="245" spans="1:5">
      <c r="A245" s="148">
        <v>91246</v>
      </c>
      <c r="B245" s="145" t="s">
        <v>1623</v>
      </c>
      <c r="C245" s="147">
        <v>9638501</v>
      </c>
      <c r="D245" s="146" t="s">
        <v>1622</v>
      </c>
      <c r="E245" s="145" t="s">
        <v>1621</v>
      </c>
    </row>
    <row r="246" spans="1:5">
      <c r="A246" s="148">
        <v>91247</v>
      </c>
      <c r="B246" s="145" t="s">
        <v>3296</v>
      </c>
      <c r="C246" s="147">
        <v>4248636</v>
      </c>
      <c r="D246" s="146" t="s">
        <v>3295</v>
      </c>
      <c r="E246" s="145" t="s">
        <v>3294</v>
      </c>
    </row>
    <row r="247" spans="1:5">
      <c r="A247" s="148">
        <v>91248</v>
      </c>
      <c r="B247" s="145" t="s">
        <v>3874</v>
      </c>
      <c r="C247" s="147">
        <v>2410811</v>
      </c>
      <c r="D247" s="146" t="s">
        <v>3873</v>
      </c>
      <c r="E247" s="145" t="s">
        <v>3872</v>
      </c>
    </row>
    <row r="248" spans="1:5">
      <c r="A248" s="148">
        <v>91249</v>
      </c>
      <c r="B248" s="145" t="s">
        <v>3925</v>
      </c>
      <c r="C248" s="147">
        <v>2168511</v>
      </c>
      <c r="D248" s="146" t="s">
        <v>3924</v>
      </c>
      <c r="E248" s="145" t="s">
        <v>3923</v>
      </c>
    </row>
    <row r="249" spans="1:5">
      <c r="A249" s="148">
        <v>91250</v>
      </c>
      <c r="B249" s="146" t="s">
        <v>3275</v>
      </c>
      <c r="C249" s="147">
        <v>4338558</v>
      </c>
      <c r="D249" s="146" t="s">
        <v>3274</v>
      </c>
      <c r="E249" s="145" t="s">
        <v>3273</v>
      </c>
    </row>
    <row r="250" spans="1:5">
      <c r="A250" s="148">
        <v>91251</v>
      </c>
      <c r="B250" s="146" t="s">
        <v>4237</v>
      </c>
      <c r="C250" s="147">
        <v>1048560</v>
      </c>
      <c r="D250" s="146" t="s">
        <v>4236</v>
      </c>
      <c r="E250" s="145" t="s">
        <v>4235</v>
      </c>
    </row>
    <row r="251" spans="1:5">
      <c r="A251" s="148">
        <v>91253</v>
      </c>
      <c r="B251" s="145" t="s">
        <v>1431</v>
      </c>
      <c r="C251" s="147">
        <v>300821</v>
      </c>
      <c r="D251" s="146" t="s">
        <v>1430</v>
      </c>
      <c r="E251" s="145" t="s">
        <v>1429</v>
      </c>
    </row>
    <row r="252" spans="1:5">
      <c r="A252" s="148">
        <v>91254</v>
      </c>
      <c r="B252" s="145" t="s">
        <v>3302</v>
      </c>
      <c r="C252" s="147">
        <v>4228527</v>
      </c>
      <c r="D252" s="146" t="s">
        <v>3301</v>
      </c>
      <c r="E252" s="145" t="s">
        <v>3300</v>
      </c>
    </row>
    <row r="253" spans="1:5">
      <c r="A253" s="148">
        <v>91255</v>
      </c>
      <c r="B253" s="145" t="s">
        <v>948</v>
      </c>
      <c r="C253" s="147">
        <v>4200853</v>
      </c>
      <c r="D253" s="146" t="s">
        <v>947</v>
      </c>
      <c r="E253" s="145" t="s">
        <v>946</v>
      </c>
    </row>
    <row r="254" spans="1:5">
      <c r="A254" s="148">
        <v>91256</v>
      </c>
      <c r="B254" s="145" t="s">
        <v>269</v>
      </c>
      <c r="C254" s="147">
        <v>9208530</v>
      </c>
      <c r="D254" s="146" t="s">
        <v>268</v>
      </c>
      <c r="E254" s="145" t="s">
        <v>267</v>
      </c>
    </row>
    <row r="255" spans="1:5">
      <c r="A255" s="148">
        <v>91257</v>
      </c>
      <c r="B255" s="145" t="s">
        <v>3781</v>
      </c>
      <c r="C255" s="147">
        <v>2600801</v>
      </c>
      <c r="D255" s="146" t="s">
        <v>3780</v>
      </c>
      <c r="E255" s="145" t="s">
        <v>3779</v>
      </c>
    </row>
    <row r="256" spans="1:5">
      <c r="A256" s="148">
        <v>91258</v>
      </c>
      <c r="B256" s="145" t="s">
        <v>3784</v>
      </c>
      <c r="C256" s="147">
        <v>2600001</v>
      </c>
      <c r="D256" s="146" t="s">
        <v>3783</v>
      </c>
      <c r="E256" s="145" t="s">
        <v>3782</v>
      </c>
    </row>
    <row r="257" spans="1:5">
      <c r="A257" s="148">
        <v>91259</v>
      </c>
      <c r="B257" s="145" t="s">
        <v>1143</v>
      </c>
      <c r="C257" s="147">
        <v>2610012</v>
      </c>
      <c r="D257" s="146" t="s">
        <v>1142</v>
      </c>
      <c r="E257" s="145" t="s">
        <v>1141</v>
      </c>
    </row>
    <row r="258" spans="1:5">
      <c r="A258" s="148">
        <v>91260</v>
      </c>
      <c r="B258" s="145" t="s">
        <v>3775</v>
      </c>
      <c r="C258" s="147">
        <v>2608677</v>
      </c>
      <c r="D258" s="146" t="s">
        <v>3774</v>
      </c>
      <c r="E258" s="145" t="s">
        <v>3773</v>
      </c>
    </row>
    <row r="259" spans="1:5">
      <c r="A259" s="148">
        <v>91261</v>
      </c>
      <c r="B259" s="146" t="s">
        <v>3680</v>
      </c>
      <c r="C259" s="147">
        <v>2900003</v>
      </c>
      <c r="D259" s="146" t="s">
        <v>3679</v>
      </c>
      <c r="E259" s="145" t="s">
        <v>3678</v>
      </c>
    </row>
    <row r="260" spans="1:5">
      <c r="A260" s="148">
        <v>91262</v>
      </c>
      <c r="B260" s="146" t="s">
        <v>2823</v>
      </c>
      <c r="C260" s="147">
        <v>5650862</v>
      </c>
      <c r="D260" s="146" t="s">
        <v>2822</v>
      </c>
      <c r="E260" s="145" t="s">
        <v>2821</v>
      </c>
    </row>
    <row r="261" spans="1:5">
      <c r="A261" s="148">
        <v>91263</v>
      </c>
      <c r="B261" s="145" t="s">
        <v>3537</v>
      </c>
      <c r="C261" s="147">
        <v>3330833</v>
      </c>
      <c r="D261" s="146" t="s">
        <v>3536</v>
      </c>
      <c r="E261" s="145" t="s">
        <v>3535</v>
      </c>
    </row>
    <row r="262" spans="1:5">
      <c r="A262" s="148">
        <v>91264</v>
      </c>
      <c r="B262" s="145" t="s">
        <v>2395</v>
      </c>
      <c r="C262" s="147">
        <v>7010192</v>
      </c>
      <c r="D262" s="146" t="s">
        <v>2394</v>
      </c>
      <c r="E262" s="145" t="s">
        <v>2393</v>
      </c>
    </row>
    <row r="263" spans="1:5">
      <c r="A263" s="148">
        <v>91265</v>
      </c>
      <c r="B263" s="145" t="s">
        <v>3952</v>
      </c>
      <c r="C263" s="147">
        <v>2110035</v>
      </c>
      <c r="D263" s="146" t="s">
        <v>3951</v>
      </c>
      <c r="E263" s="145" t="s">
        <v>3950</v>
      </c>
    </row>
    <row r="264" spans="1:5">
      <c r="A264" s="148">
        <v>91266</v>
      </c>
      <c r="B264" s="145" t="s">
        <v>3727</v>
      </c>
      <c r="C264" s="147">
        <v>2738588</v>
      </c>
      <c r="D264" s="146" t="s">
        <v>3726</v>
      </c>
      <c r="E264" s="145" t="s">
        <v>3725</v>
      </c>
    </row>
    <row r="265" spans="1:5">
      <c r="A265" s="148">
        <v>91267</v>
      </c>
      <c r="B265" s="145" t="s">
        <v>3435</v>
      </c>
      <c r="C265" s="147">
        <v>3710811</v>
      </c>
      <c r="D265" s="146" t="s">
        <v>3434</v>
      </c>
      <c r="E265" s="145" t="s">
        <v>3433</v>
      </c>
    </row>
    <row r="266" spans="1:5">
      <c r="A266" s="148">
        <v>91268</v>
      </c>
      <c r="B266" s="146" t="s">
        <v>2380</v>
      </c>
      <c r="C266" s="147">
        <v>7108522</v>
      </c>
      <c r="D266" s="146" t="s">
        <v>2379</v>
      </c>
      <c r="E266" s="145" t="s">
        <v>2378</v>
      </c>
    </row>
    <row r="267" spans="1:5">
      <c r="A267" s="148">
        <v>91269</v>
      </c>
      <c r="B267" s="146" t="s">
        <v>1859</v>
      </c>
      <c r="C267" s="147">
        <v>8920833</v>
      </c>
      <c r="D267" s="146" t="s">
        <v>1858</v>
      </c>
      <c r="E267" s="145" t="s">
        <v>1857</v>
      </c>
    </row>
    <row r="268" spans="1:5">
      <c r="A268" s="148">
        <v>91270</v>
      </c>
      <c r="B268" s="145" t="s">
        <v>3284</v>
      </c>
      <c r="C268" s="147">
        <v>4308558</v>
      </c>
      <c r="D268" s="146" t="s">
        <v>3283</v>
      </c>
      <c r="E268" s="145" t="s">
        <v>3282</v>
      </c>
    </row>
    <row r="269" spans="1:5">
      <c r="A269" s="148">
        <v>91271</v>
      </c>
      <c r="B269" s="146" t="s">
        <v>2844</v>
      </c>
      <c r="C269" s="147">
        <v>5590012</v>
      </c>
      <c r="D269" s="146" t="s">
        <v>2843</v>
      </c>
      <c r="E269" s="145" t="s">
        <v>2842</v>
      </c>
    </row>
    <row r="270" spans="1:5">
      <c r="A270" s="148">
        <v>91272</v>
      </c>
      <c r="B270" s="145" t="s">
        <v>2485</v>
      </c>
      <c r="C270" s="147">
        <v>6700801</v>
      </c>
      <c r="D270" s="146" t="s">
        <v>2484</v>
      </c>
      <c r="E270" s="145" t="s">
        <v>2483</v>
      </c>
    </row>
    <row r="271" spans="1:5">
      <c r="A271" s="148">
        <v>91273</v>
      </c>
      <c r="B271" s="145" t="s">
        <v>1047</v>
      </c>
      <c r="C271" s="147">
        <v>3308553</v>
      </c>
      <c r="D271" s="146" t="s">
        <v>1046</v>
      </c>
      <c r="E271" s="145" t="s">
        <v>1045</v>
      </c>
    </row>
    <row r="272" spans="1:5">
      <c r="A272" s="148">
        <v>91274</v>
      </c>
      <c r="B272" s="146" t="s">
        <v>2904</v>
      </c>
      <c r="C272" s="147">
        <v>5368588</v>
      </c>
      <c r="D272" s="146" t="s">
        <v>2903</v>
      </c>
      <c r="E272" s="145" t="s">
        <v>2902</v>
      </c>
    </row>
    <row r="273" spans="1:5">
      <c r="A273" s="148">
        <v>91275</v>
      </c>
      <c r="B273" s="145" t="s">
        <v>777</v>
      </c>
      <c r="C273" s="147">
        <v>5698686</v>
      </c>
      <c r="D273" s="146" t="s">
        <v>776</v>
      </c>
      <c r="E273" s="145" t="s">
        <v>775</v>
      </c>
    </row>
    <row r="274" spans="1:5">
      <c r="A274" s="148">
        <v>91276</v>
      </c>
      <c r="B274" s="145" t="s">
        <v>2895</v>
      </c>
      <c r="C274" s="147">
        <v>5430035</v>
      </c>
      <c r="D274" s="146" t="s">
        <v>2894</v>
      </c>
      <c r="E274" s="145" t="s">
        <v>2893</v>
      </c>
    </row>
    <row r="275" spans="1:5">
      <c r="A275" s="148">
        <v>91277</v>
      </c>
      <c r="B275" s="146" t="s">
        <v>2862</v>
      </c>
      <c r="C275" s="147">
        <v>5530003</v>
      </c>
      <c r="D275" s="146" t="s">
        <v>2861</v>
      </c>
      <c r="E275" s="145" t="s">
        <v>2860</v>
      </c>
    </row>
    <row r="276" spans="1:5">
      <c r="A276" s="148">
        <v>91278</v>
      </c>
      <c r="B276" s="145" t="s">
        <v>2913</v>
      </c>
      <c r="C276" s="147">
        <v>5340021</v>
      </c>
      <c r="D276" s="146" t="s">
        <v>2912</v>
      </c>
      <c r="E276" s="145" t="s">
        <v>2911</v>
      </c>
    </row>
    <row r="277" spans="1:5">
      <c r="A277" s="148">
        <v>91279</v>
      </c>
      <c r="B277" s="145" t="s">
        <v>2877</v>
      </c>
      <c r="C277" s="147">
        <v>5458586</v>
      </c>
      <c r="D277" s="146" t="s">
        <v>2876</v>
      </c>
      <c r="E277" s="145" t="s">
        <v>2875</v>
      </c>
    </row>
    <row r="278" spans="1:5">
      <c r="A278" s="148">
        <v>91280</v>
      </c>
      <c r="B278" s="145" t="s">
        <v>2853</v>
      </c>
      <c r="C278" s="147">
        <v>5540012</v>
      </c>
      <c r="D278" s="146" t="s">
        <v>2852</v>
      </c>
      <c r="E278" s="145" t="s">
        <v>2851</v>
      </c>
    </row>
    <row r="279" spans="1:5">
      <c r="A279" s="148">
        <v>91281</v>
      </c>
      <c r="B279" s="145" t="s">
        <v>2820</v>
      </c>
      <c r="C279" s="147">
        <v>5650871</v>
      </c>
      <c r="D279" s="146" t="s">
        <v>2819</v>
      </c>
      <c r="E279" s="145" t="s">
        <v>2818</v>
      </c>
    </row>
    <row r="280" spans="1:5">
      <c r="A280" s="148">
        <v>91282</v>
      </c>
      <c r="B280" s="146" t="s">
        <v>822</v>
      </c>
      <c r="C280" s="147">
        <v>5418567</v>
      </c>
      <c r="D280" s="146" t="s">
        <v>821</v>
      </c>
      <c r="E280" s="145" t="s">
        <v>820</v>
      </c>
    </row>
    <row r="281" spans="1:5">
      <c r="A281" s="148">
        <v>91283</v>
      </c>
      <c r="B281" s="146" t="s">
        <v>807</v>
      </c>
      <c r="C281" s="147">
        <v>5588558</v>
      </c>
      <c r="D281" s="146" t="s">
        <v>806</v>
      </c>
      <c r="E281" s="145" t="s">
        <v>805</v>
      </c>
    </row>
    <row r="282" spans="1:5">
      <c r="A282" s="148">
        <v>91284</v>
      </c>
      <c r="B282" s="145" t="s">
        <v>4133</v>
      </c>
      <c r="C282" s="147">
        <v>1438527</v>
      </c>
      <c r="D282" s="146" t="s">
        <v>4132</v>
      </c>
      <c r="E282" s="145" t="s">
        <v>4131</v>
      </c>
    </row>
    <row r="283" spans="1:5">
      <c r="A283" s="148">
        <v>91285</v>
      </c>
      <c r="B283" s="145" t="s">
        <v>2967</v>
      </c>
      <c r="C283" s="147">
        <v>5208511</v>
      </c>
      <c r="D283" s="146" t="s">
        <v>2966</v>
      </c>
      <c r="E283" s="145" t="s">
        <v>2965</v>
      </c>
    </row>
    <row r="284" spans="1:5">
      <c r="A284" s="148">
        <v>91286</v>
      </c>
      <c r="B284" s="145" t="s">
        <v>3868</v>
      </c>
      <c r="C284" s="147">
        <v>2428602</v>
      </c>
      <c r="D284" s="146" t="s">
        <v>3867</v>
      </c>
      <c r="E284" s="145" t="s">
        <v>3866</v>
      </c>
    </row>
    <row r="285" spans="1:5">
      <c r="A285" s="148">
        <v>91287</v>
      </c>
      <c r="B285" s="145" t="s">
        <v>3620</v>
      </c>
      <c r="C285" s="147">
        <v>3058576</v>
      </c>
      <c r="D285" s="146" t="s">
        <v>3619</v>
      </c>
      <c r="E285" s="145" t="s">
        <v>3618</v>
      </c>
    </row>
    <row r="286" spans="1:5">
      <c r="A286" s="148">
        <v>91288</v>
      </c>
      <c r="B286" s="146" t="s">
        <v>2366</v>
      </c>
      <c r="C286" s="147">
        <v>7200001</v>
      </c>
      <c r="D286" s="146" t="s">
        <v>2365</v>
      </c>
      <c r="E286" s="145" t="s">
        <v>2364</v>
      </c>
    </row>
    <row r="287" spans="1:5">
      <c r="A287" s="148">
        <v>91289</v>
      </c>
      <c r="B287" s="145" t="s">
        <v>2931</v>
      </c>
      <c r="C287" s="147">
        <v>5300012</v>
      </c>
      <c r="D287" s="146" t="s">
        <v>2930</v>
      </c>
      <c r="E287" s="145" t="s">
        <v>2929</v>
      </c>
    </row>
    <row r="288" spans="1:5">
      <c r="A288" s="148">
        <v>91290</v>
      </c>
      <c r="B288" s="146" t="s">
        <v>4440</v>
      </c>
      <c r="C288" s="147">
        <v>108577</v>
      </c>
      <c r="D288" s="146" t="s">
        <v>4439</v>
      </c>
      <c r="E288" s="145" t="s">
        <v>4438</v>
      </c>
    </row>
    <row r="289" spans="1:5">
      <c r="A289" s="148">
        <v>91291</v>
      </c>
      <c r="B289" s="146" t="s">
        <v>3477</v>
      </c>
      <c r="C289" s="147">
        <v>3510023</v>
      </c>
      <c r="D289" s="146" t="s">
        <v>3476</v>
      </c>
      <c r="E289" s="145" t="s">
        <v>3475</v>
      </c>
    </row>
    <row r="290" spans="1:5">
      <c r="A290" s="148">
        <v>91292</v>
      </c>
      <c r="B290" s="145" t="s">
        <v>350</v>
      </c>
      <c r="C290" s="147">
        <v>8550861</v>
      </c>
      <c r="D290" s="146" t="s">
        <v>349</v>
      </c>
      <c r="E290" s="145" t="s">
        <v>348</v>
      </c>
    </row>
    <row r="291" spans="1:5">
      <c r="A291" s="148">
        <v>91293</v>
      </c>
      <c r="B291" s="145" t="s">
        <v>362</v>
      </c>
      <c r="C291" s="147">
        <v>8528501</v>
      </c>
      <c r="D291" s="146" t="s">
        <v>361</v>
      </c>
      <c r="E291" s="145" t="s">
        <v>360</v>
      </c>
    </row>
    <row r="292" spans="1:5">
      <c r="A292" s="148">
        <v>91294</v>
      </c>
      <c r="B292" s="145" t="s">
        <v>3368</v>
      </c>
      <c r="C292" s="147">
        <v>3900802</v>
      </c>
      <c r="D292" s="146" t="s">
        <v>3367</v>
      </c>
      <c r="E292" s="145" t="s">
        <v>3366</v>
      </c>
    </row>
    <row r="293" spans="1:5">
      <c r="A293" s="148">
        <v>91295</v>
      </c>
      <c r="B293" s="145" t="s">
        <v>3385</v>
      </c>
      <c r="C293" s="147">
        <v>3811231</v>
      </c>
      <c r="D293" s="146" t="s">
        <v>3384</v>
      </c>
      <c r="E293" s="145" t="s">
        <v>3383</v>
      </c>
    </row>
    <row r="294" spans="1:5">
      <c r="A294" s="148">
        <v>91296</v>
      </c>
      <c r="B294" s="145" t="s">
        <v>3388</v>
      </c>
      <c r="C294" s="147">
        <v>3808582</v>
      </c>
      <c r="D294" s="146" t="s">
        <v>3387</v>
      </c>
      <c r="E294" s="145" t="s">
        <v>3386</v>
      </c>
    </row>
    <row r="295" spans="1:5">
      <c r="A295" s="148">
        <v>91297</v>
      </c>
      <c r="B295" s="145" t="s">
        <v>2440</v>
      </c>
      <c r="C295" s="147">
        <v>6808517</v>
      </c>
      <c r="D295" s="146" t="s">
        <v>2439</v>
      </c>
      <c r="E295" s="145" t="s">
        <v>2438</v>
      </c>
    </row>
    <row r="296" spans="1:5">
      <c r="A296" s="148">
        <v>91298</v>
      </c>
      <c r="B296" s="145" t="s">
        <v>2428</v>
      </c>
      <c r="C296" s="147">
        <v>6838504</v>
      </c>
      <c r="D296" s="146" t="s">
        <v>2427</v>
      </c>
      <c r="E296" s="145" t="s">
        <v>2426</v>
      </c>
    </row>
    <row r="297" spans="1:5">
      <c r="A297" s="148">
        <v>91300</v>
      </c>
      <c r="B297" s="145" t="s">
        <v>3937</v>
      </c>
      <c r="C297" s="147">
        <v>2138507</v>
      </c>
      <c r="D297" s="146" t="s">
        <v>3936</v>
      </c>
      <c r="E297" s="145" t="s">
        <v>3935</v>
      </c>
    </row>
    <row r="298" spans="1:5">
      <c r="A298" s="148">
        <v>91301</v>
      </c>
      <c r="B298" s="145" t="s">
        <v>4053</v>
      </c>
      <c r="C298" s="147">
        <v>1738605</v>
      </c>
      <c r="D298" s="146" t="s">
        <v>4052</v>
      </c>
      <c r="E298" s="145" t="s">
        <v>4051</v>
      </c>
    </row>
    <row r="299" spans="1:5">
      <c r="A299" s="148">
        <v>91302</v>
      </c>
      <c r="B299" s="146" t="s">
        <v>1395</v>
      </c>
      <c r="C299" s="147">
        <v>600004</v>
      </c>
      <c r="D299" s="146" t="s">
        <v>1394</v>
      </c>
      <c r="E299" s="145" t="s">
        <v>1393</v>
      </c>
    </row>
    <row r="300" spans="1:5">
      <c r="A300" s="148">
        <v>91303</v>
      </c>
      <c r="B300" s="145" t="s">
        <v>584</v>
      </c>
      <c r="C300" s="147">
        <v>6938501</v>
      </c>
      <c r="D300" s="146" t="s">
        <v>583</v>
      </c>
      <c r="E300" s="145" t="s">
        <v>582</v>
      </c>
    </row>
    <row r="301" spans="1:5">
      <c r="A301" s="148">
        <v>91304</v>
      </c>
      <c r="B301" s="145" t="s">
        <v>3787</v>
      </c>
      <c r="C301" s="147">
        <v>2591193</v>
      </c>
      <c r="D301" s="146" t="s">
        <v>3786</v>
      </c>
      <c r="E301" s="145" t="s">
        <v>3785</v>
      </c>
    </row>
    <row r="302" spans="1:5">
      <c r="A302" s="148">
        <v>91305</v>
      </c>
      <c r="B302" s="146" t="s">
        <v>3051</v>
      </c>
      <c r="C302" s="147">
        <v>5048601</v>
      </c>
      <c r="D302" s="146" t="s">
        <v>3050</v>
      </c>
      <c r="E302" s="145" t="s">
        <v>3049</v>
      </c>
    </row>
    <row r="303" spans="1:5">
      <c r="A303" s="148">
        <v>91306</v>
      </c>
      <c r="B303" s="145" t="s">
        <v>4202</v>
      </c>
      <c r="C303" s="147">
        <v>1138519</v>
      </c>
      <c r="D303" s="146" t="s">
        <v>4201</v>
      </c>
      <c r="E303" s="145" t="s">
        <v>4200</v>
      </c>
    </row>
    <row r="304" spans="1:5">
      <c r="A304" s="148">
        <v>91307</v>
      </c>
      <c r="B304" s="145" t="s">
        <v>3997</v>
      </c>
      <c r="C304" s="147">
        <v>1930998</v>
      </c>
      <c r="D304" s="146" t="s">
        <v>3996</v>
      </c>
      <c r="E304" s="145" t="s">
        <v>3995</v>
      </c>
    </row>
    <row r="305" spans="1:5">
      <c r="A305" s="148">
        <v>91308</v>
      </c>
      <c r="B305" s="145" t="s">
        <v>1266</v>
      </c>
      <c r="C305" s="147">
        <v>1600023</v>
      </c>
      <c r="D305" s="146" t="s">
        <v>1265</v>
      </c>
      <c r="E305" s="145" t="s">
        <v>1264</v>
      </c>
    </row>
    <row r="306" spans="1:5">
      <c r="A306" s="148">
        <v>91309</v>
      </c>
      <c r="B306" s="145" t="s">
        <v>1215</v>
      </c>
      <c r="C306" s="147">
        <v>2018601</v>
      </c>
      <c r="D306" s="146" t="s">
        <v>1214</v>
      </c>
      <c r="E306" s="145" t="s">
        <v>1213</v>
      </c>
    </row>
    <row r="307" spans="1:5">
      <c r="A307" s="148">
        <v>91310</v>
      </c>
      <c r="B307" s="145" t="s">
        <v>3706</v>
      </c>
      <c r="C307" s="147">
        <v>2778567</v>
      </c>
      <c r="D307" s="146" t="s">
        <v>3705</v>
      </c>
      <c r="E307" s="145" t="s">
        <v>3704</v>
      </c>
    </row>
    <row r="308" spans="1:5">
      <c r="A308" s="148">
        <v>91311</v>
      </c>
      <c r="B308" s="145" t="s">
        <v>4231</v>
      </c>
      <c r="C308" s="147">
        <v>1058471</v>
      </c>
      <c r="D308" s="146" t="s">
        <v>4230</v>
      </c>
      <c r="E308" s="145" t="s">
        <v>4229</v>
      </c>
    </row>
    <row r="309" spans="1:5">
      <c r="A309" s="148">
        <v>91312</v>
      </c>
      <c r="B309" s="145" t="s">
        <v>4077</v>
      </c>
      <c r="C309" s="147">
        <v>1628666</v>
      </c>
      <c r="D309" s="146" t="s">
        <v>4076</v>
      </c>
      <c r="E309" s="145" t="s">
        <v>4075</v>
      </c>
    </row>
    <row r="310" spans="1:5">
      <c r="A310" s="148">
        <v>91313</v>
      </c>
      <c r="B310" s="145" t="s">
        <v>1308</v>
      </c>
      <c r="C310" s="147">
        <v>1238558</v>
      </c>
      <c r="D310" s="146" t="s">
        <v>1307</v>
      </c>
      <c r="E310" s="145" t="s">
        <v>1306</v>
      </c>
    </row>
    <row r="311" spans="1:5">
      <c r="A311" s="148">
        <v>91314</v>
      </c>
      <c r="B311" s="145" t="s">
        <v>4217</v>
      </c>
      <c r="C311" s="147">
        <v>1088329</v>
      </c>
      <c r="D311" s="146" t="s">
        <v>4216</v>
      </c>
      <c r="E311" s="145" t="s">
        <v>4215</v>
      </c>
    </row>
    <row r="312" spans="1:5">
      <c r="A312" s="148">
        <v>91315</v>
      </c>
      <c r="B312" s="145" t="s">
        <v>4211</v>
      </c>
      <c r="C312" s="147">
        <v>1088639</v>
      </c>
      <c r="D312" s="146" t="s">
        <v>4210</v>
      </c>
      <c r="E312" s="145" t="s">
        <v>4209</v>
      </c>
    </row>
    <row r="313" spans="1:5">
      <c r="A313" s="148">
        <v>91316</v>
      </c>
      <c r="B313" s="145" t="s">
        <v>4196</v>
      </c>
      <c r="C313" s="147">
        <v>1138655</v>
      </c>
      <c r="D313" s="146" t="s">
        <v>4195</v>
      </c>
      <c r="E313" s="145" t="s">
        <v>4194</v>
      </c>
    </row>
    <row r="314" spans="1:5">
      <c r="A314" s="148">
        <v>91317</v>
      </c>
      <c r="B314" s="145" t="s">
        <v>4208</v>
      </c>
      <c r="C314" s="147">
        <v>1128688</v>
      </c>
      <c r="D314" s="146" t="s">
        <v>4207</v>
      </c>
      <c r="E314" s="145" t="s">
        <v>4206</v>
      </c>
    </row>
    <row r="315" spans="1:5">
      <c r="A315" s="148">
        <v>91318</v>
      </c>
      <c r="B315" s="145" t="s">
        <v>4261</v>
      </c>
      <c r="C315" s="147">
        <v>1010062</v>
      </c>
      <c r="D315" s="146" t="s">
        <v>4260</v>
      </c>
      <c r="E315" s="145" t="s">
        <v>4259</v>
      </c>
    </row>
    <row r="316" spans="1:5">
      <c r="A316" s="148">
        <v>91319</v>
      </c>
      <c r="B316" s="145" t="s">
        <v>1323</v>
      </c>
      <c r="C316" s="147">
        <v>1138677</v>
      </c>
      <c r="D316" s="146" t="s">
        <v>1322</v>
      </c>
      <c r="E316" s="145" t="s">
        <v>1321</v>
      </c>
    </row>
    <row r="317" spans="1:5">
      <c r="A317" s="148">
        <v>91320</v>
      </c>
      <c r="B317" s="146" t="s">
        <v>1260</v>
      </c>
      <c r="C317" s="147">
        <v>1608488</v>
      </c>
      <c r="D317" s="146" t="s">
        <v>1259</v>
      </c>
      <c r="E317" s="145" t="s">
        <v>1258</v>
      </c>
    </row>
    <row r="318" spans="1:5">
      <c r="A318" s="148">
        <v>91321</v>
      </c>
      <c r="B318" s="145" t="s">
        <v>1230</v>
      </c>
      <c r="C318" s="147">
        <v>1838524</v>
      </c>
      <c r="D318" s="146" t="s">
        <v>1229</v>
      </c>
      <c r="E318" s="145" t="s">
        <v>1228</v>
      </c>
    </row>
    <row r="319" spans="1:5">
      <c r="A319" s="148">
        <v>91322</v>
      </c>
      <c r="B319" s="146" t="s">
        <v>1305</v>
      </c>
      <c r="C319" s="147">
        <v>1300022</v>
      </c>
      <c r="D319" s="146" t="s">
        <v>1304</v>
      </c>
      <c r="E319" s="145" t="s">
        <v>1303</v>
      </c>
    </row>
    <row r="320" spans="1:5">
      <c r="A320" s="148">
        <v>91323</v>
      </c>
      <c r="B320" s="145" t="s">
        <v>3910</v>
      </c>
      <c r="C320" s="147">
        <v>2288585</v>
      </c>
      <c r="D320" s="146" t="s">
        <v>3909</v>
      </c>
      <c r="E320" s="145" t="s">
        <v>3908</v>
      </c>
    </row>
    <row r="321" spans="1:5">
      <c r="A321" s="148">
        <v>91324</v>
      </c>
      <c r="B321" s="146" t="s">
        <v>750</v>
      </c>
      <c r="C321" s="147">
        <v>5788588</v>
      </c>
      <c r="D321" s="146" t="s">
        <v>749</v>
      </c>
      <c r="E321" s="145" t="s">
        <v>748</v>
      </c>
    </row>
    <row r="322" spans="1:5">
      <c r="A322" s="148">
        <v>91325</v>
      </c>
      <c r="B322" s="146" t="s">
        <v>4169</v>
      </c>
      <c r="C322" s="147">
        <v>1258512</v>
      </c>
      <c r="D322" s="146" t="s">
        <v>4168</v>
      </c>
      <c r="E322" s="145" t="s">
        <v>4167</v>
      </c>
    </row>
    <row r="323" spans="1:5">
      <c r="A323" s="148">
        <v>91326</v>
      </c>
      <c r="B323" s="145" t="s">
        <v>3694</v>
      </c>
      <c r="C323" s="147">
        <v>2858741</v>
      </c>
      <c r="D323" s="146" t="s">
        <v>3693</v>
      </c>
      <c r="E323" s="145" t="s">
        <v>3692</v>
      </c>
    </row>
    <row r="324" spans="1:5">
      <c r="A324" s="148">
        <v>91327</v>
      </c>
      <c r="B324" s="145" t="s">
        <v>4110</v>
      </c>
      <c r="C324" s="147">
        <v>1538515</v>
      </c>
      <c r="D324" s="146" t="s">
        <v>4109</v>
      </c>
      <c r="E324" s="145" t="s">
        <v>4108</v>
      </c>
    </row>
    <row r="325" spans="1:5">
      <c r="A325" s="148">
        <v>91328</v>
      </c>
      <c r="B325" s="145" t="s">
        <v>4130</v>
      </c>
      <c r="C325" s="147">
        <v>1438541</v>
      </c>
      <c r="D325" s="146" t="s">
        <v>4129</v>
      </c>
      <c r="E325" s="145" t="s">
        <v>4128</v>
      </c>
    </row>
    <row r="326" spans="1:5">
      <c r="A326" s="148">
        <v>91329</v>
      </c>
      <c r="B326" s="146" t="s">
        <v>1584</v>
      </c>
      <c r="C326" s="147">
        <v>9800803</v>
      </c>
      <c r="D326" s="146" t="s">
        <v>1583</v>
      </c>
      <c r="E326" s="145" t="s">
        <v>1582</v>
      </c>
    </row>
    <row r="327" spans="1:5">
      <c r="A327" s="148">
        <v>91330</v>
      </c>
      <c r="B327" s="145" t="s">
        <v>1581</v>
      </c>
      <c r="C327" s="147">
        <v>9808574</v>
      </c>
      <c r="D327" s="146" t="s">
        <v>1580</v>
      </c>
      <c r="E327" s="145" t="s">
        <v>1579</v>
      </c>
    </row>
    <row r="328" spans="1:5">
      <c r="A328" s="148">
        <v>91331</v>
      </c>
      <c r="B328" s="146" t="s">
        <v>212</v>
      </c>
      <c r="C328" s="147">
        <v>9818563</v>
      </c>
      <c r="D328" s="146" t="s">
        <v>211</v>
      </c>
      <c r="E328" s="145" t="s">
        <v>210</v>
      </c>
    </row>
    <row r="329" spans="1:5">
      <c r="A329" s="148">
        <v>91332</v>
      </c>
      <c r="B329" s="145" t="s">
        <v>3129</v>
      </c>
      <c r="C329" s="147">
        <v>4701192</v>
      </c>
      <c r="D329" s="146" t="s">
        <v>3128</v>
      </c>
      <c r="E329" s="145" t="s">
        <v>3127</v>
      </c>
    </row>
    <row r="330" spans="1:5">
      <c r="A330" s="148">
        <v>91333</v>
      </c>
      <c r="B330" s="145" t="s">
        <v>2216</v>
      </c>
      <c r="C330" s="147">
        <v>7708503</v>
      </c>
      <c r="D330" s="146" t="s">
        <v>2215</v>
      </c>
      <c r="E330" s="145" t="s">
        <v>2214</v>
      </c>
    </row>
    <row r="331" spans="1:5">
      <c r="A331" s="148">
        <v>91334</v>
      </c>
      <c r="B331" s="146" t="s">
        <v>3579</v>
      </c>
      <c r="C331" s="147">
        <v>3200834</v>
      </c>
      <c r="D331" s="146" t="s">
        <v>3578</v>
      </c>
      <c r="E331" s="145" t="s">
        <v>3577</v>
      </c>
    </row>
    <row r="332" spans="1:5">
      <c r="A332" s="148">
        <v>91335</v>
      </c>
      <c r="B332" s="145" t="s">
        <v>2622</v>
      </c>
      <c r="C332" s="147">
        <v>6348522</v>
      </c>
      <c r="D332" s="146" t="s">
        <v>2621</v>
      </c>
      <c r="E332" s="145" t="s">
        <v>2620</v>
      </c>
    </row>
    <row r="333" spans="1:5">
      <c r="A333" s="148">
        <v>91336</v>
      </c>
      <c r="B333" s="146" t="s">
        <v>293</v>
      </c>
      <c r="C333" s="147">
        <v>9010154</v>
      </c>
      <c r="D333" s="146" t="s">
        <v>292</v>
      </c>
      <c r="E333" s="145" t="s">
        <v>291</v>
      </c>
    </row>
    <row r="334" spans="1:5">
      <c r="A334" s="148">
        <v>91337</v>
      </c>
      <c r="B334" s="145" t="s">
        <v>4360</v>
      </c>
      <c r="C334" s="147">
        <v>518501</v>
      </c>
      <c r="D334" s="146" t="s">
        <v>4359</v>
      </c>
      <c r="E334" s="145" t="s">
        <v>4358</v>
      </c>
    </row>
    <row r="335" spans="1:5">
      <c r="A335" s="148">
        <v>91339</v>
      </c>
      <c r="B335" s="145" t="s">
        <v>4199</v>
      </c>
      <c r="C335" s="147">
        <v>1138603</v>
      </c>
      <c r="D335" s="146" t="s">
        <v>4198</v>
      </c>
      <c r="E335" s="145" t="s">
        <v>4197</v>
      </c>
    </row>
    <row r="336" spans="1:5">
      <c r="A336" s="148">
        <v>91340</v>
      </c>
      <c r="B336" s="145" t="s">
        <v>3955</v>
      </c>
      <c r="C336" s="147">
        <v>2100852</v>
      </c>
      <c r="D336" s="146" t="s">
        <v>3954</v>
      </c>
      <c r="E336" s="145" t="s">
        <v>3953</v>
      </c>
    </row>
    <row r="337" spans="1:5">
      <c r="A337" s="148">
        <v>91341</v>
      </c>
      <c r="B337" s="145" t="s">
        <v>1284</v>
      </c>
      <c r="C337" s="147">
        <v>1508935</v>
      </c>
      <c r="D337" s="146" t="s">
        <v>1283</v>
      </c>
      <c r="E337" s="145" t="s">
        <v>1282</v>
      </c>
    </row>
    <row r="338" spans="1:5">
      <c r="A338" s="148">
        <v>91342</v>
      </c>
      <c r="B338" s="145" t="s">
        <v>359</v>
      </c>
      <c r="C338" s="147">
        <v>8528511</v>
      </c>
      <c r="D338" s="146" t="s">
        <v>358</v>
      </c>
      <c r="E338" s="145" t="s">
        <v>357</v>
      </c>
    </row>
    <row r="339" spans="1:5">
      <c r="A339" s="148">
        <v>91343</v>
      </c>
      <c r="B339" s="145" t="s">
        <v>4050</v>
      </c>
      <c r="C339" s="147">
        <v>1738610</v>
      </c>
      <c r="D339" s="146" t="s">
        <v>4049</v>
      </c>
      <c r="E339" s="145" t="s">
        <v>4048</v>
      </c>
    </row>
    <row r="340" spans="1:5">
      <c r="A340" s="148">
        <v>91344</v>
      </c>
      <c r="B340" s="145" t="s">
        <v>4009</v>
      </c>
      <c r="C340" s="147">
        <v>1910062</v>
      </c>
      <c r="D340" s="146" t="s">
        <v>4008</v>
      </c>
      <c r="E340" s="145" t="s">
        <v>4007</v>
      </c>
    </row>
    <row r="341" spans="1:5">
      <c r="A341" s="148">
        <v>91345</v>
      </c>
      <c r="B341" s="146" t="s">
        <v>2724</v>
      </c>
      <c r="C341" s="147">
        <v>6038325</v>
      </c>
      <c r="D341" s="146" t="s">
        <v>2723</v>
      </c>
      <c r="E341" s="145" t="s">
        <v>2722</v>
      </c>
    </row>
    <row r="342" spans="1:5">
      <c r="A342" s="148">
        <v>91346</v>
      </c>
      <c r="B342" s="145" t="s">
        <v>1119</v>
      </c>
      <c r="C342" s="147">
        <v>2770842</v>
      </c>
      <c r="D342" s="146" t="s">
        <v>1118</v>
      </c>
      <c r="E342" s="145" t="s">
        <v>1117</v>
      </c>
    </row>
    <row r="343" spans="1:5">
      <c r="A343" s="148">
        <v>91347</v>
      </c>
      <c r="B343" s="146" t="s">
        <v>2093</v>
      </c>
      <c r="C343" s="147">
        <v>8100034</v>
      </c>
      <c r="D343" s="146" t="s">
        <v>2092</v>
      </c>
      <c r="E343" s="145" t="s">
        <v>2091</v>
      </c>
    </row>
    <row r="344" spans="1:5">
      <c r="A344" s="148">
        <v>91348</v>
      </c>
      <c r="B344" s="146" t="s">
        <v>2431</v>
      </c>
      <c r="C344" s="147">
        <v>6830853</v>
      </c>
      <c r="D344" s="146" t="s">
        <v>2430</v>
      </c>
      <c r="E344" s="145" t="s">
        <v>2429</v>
      </c>
    </row>
    <row r="345" spans="1:5">
      <c r="A345" s="148">
        <v>91349</v>
      </c>
      <c r="B345" s="146" t="s">
        <v>1635</v>
      </c>
      <c r="C345" s="147">
        <v>9610005</v>
      </c>
      <c r="D345" s="146" t="s">
        <v>1634</v>
      </c>
      <c r="E345" s="145" t="s">
        <v>1633</v>
      </c>
    </row>
    <row r="346" spans="1:5">
      <c r="A346" s="148">
        <v>91350</v>
      </c>
      <c r="B346" s="146" t="s">
        <v>4378</v>
      </c>
      <c r="C346" s="147">
        <v>408611</v>
      </c>
      <c r="D346" s="146" t="s">
        <v>4377</v>
      </c>
      <c r="E346" s="145" t="s">
        <v>4376</v>
      </c>
    </row>
    <row r="347" spans="1:5">
      <c r="A347" s="148">
        <v>91351</v>
      </c>
      <c r="B347" s="145" t="s">
        <v>2799</v>
      </c>
      <c r="C347" s="147">
        <v>5810069</v>
      </c>
      <c r="D347" s="146" t="s">
        <v>2798</v>
      </c>
      <c r="E347" s="145" t="s">
        <v>2797</v>
      </c>
    </row>
    <row r="348" spans="1:5">
      <c r="A348" s="148">
        <v>91352</v>
      </c>
      <c r="B348" s="145" t="s">
        <v>3117</v>
      </c>
      <c r="C348" s="147">
        <v>4758599</v>
      </c>
      <c r="D348" s="146" t="s">
        <v>3116</v>
      </c>
      <c r="E348" s="145" t="s">
        <v>3115</v>
      </c>
    </row>
    <row r="349" spans="1:5">
      <c r="A349" s="148">
        <v>91353</v>
      </c>
      <c r="B349" s="145" t="s">
        <v>3347</v>
      </c>
      <c r="C349" s="147">
        <v>3958502</v>
      </c>
      <c r="D349" s="146" t="s">
        <v>3346</v>
      </c>
      <c r="E349" s="145" t="s">
        <v>3345</v>
      </c>
    </row>
    <row r="350" spans="1:5">
      <c r="A350" s="148">
        <v>91354</v>
      </c>
      <c r="B350" s="146" t="s">
        <v>1950</v>
      </c>
      <c r="C350" s="147">
        <v>8620913</v>
      </c>
      <c r="D350" s="146" t="s">
        <v>1949</v>
      </c>
      <c r="E350" s="145" t="s">
        <v>1948</v>
      </c>
    </row>
    <row r="351" spans="1:5">
      <c r="A351" s="148">
        <v>91355</v>
      </c>
      <c r="B351" s="146" t="s">
        <v>2348</v>
      </c>
      <c r="C351" s="147">
        <v>7228508</v>
      </c>
      <c r="D351" s="146" t="s">
        <v>2347</v>
      </c>
      <c r="E351" s="145" t="s">
        <v>2346</v>
      </c>
    </row>
    <row r="352" spans="1:5">
      <c r="A352" s="148">
        <v>91356</v>
      </c>
      <c r="B352" s="145" t="s">
        <v>3281</v>
      </c>
      <c r="C352" s="147">
        <v>4313192</v>
      </c>
      <c r="D352" s="146" t="s">
        <v>3280</v>
      </c>
      <c r="E352" s="145" t="s">
        <v>3279</v>
      </c>
    </row>
    <row r="353" spans="1:5">
      <c r="A353" s="148">
        <v>91357</v>
      </c>
      <c r="B353" s="145" t="s">
        <v>257</v>
      </c>
      <c r="C353" s="147">
        <v>9300194</v>
      </c>
      <c r="D353" s="146" t="s">
        <v>256</v>
      </c>
      <c r="E353" s="145" t="s">
        <v>255</v>
      </c>
    </row>
    <row r="354" spans="1:5">
      <c r="A354" s="148">
        <v>91358</v>
      </c>
      <c r="B354" s="145" t="s">
        <v>1737</v>
      </c>
      <c r="C354" s="147">
        <v>9308550</v>
      </c>
      <c r="D354" s="146" t="s">
        <v>1736</v>
      </c>
      <c r="E354" s="145" t="s">
        <v>1735</v>
      </c>
    </row>
    <row r="355" spans="1:5">
      <c r="A355" s="148">
        <v>91359</v>
      </c>
      <c r="B355" s="146" t="s">
        <v>1719</v>
      </c>
      <c r="C355" s="147">
        <v>9370042</v>
      </c>
      <c r="D355" s="146" t="s">
        <v>1718</v>
      </c>
      <c r="E355" s="145" t="s">
        <v>1717</v>
      </c>
    </row>
    <row r="356" spans="1:5">
      <c r="A356" s="148">
        <v>91360</v>
      </c>
      <c r="B356" s="146" t="s">
        <v>2787</v>
      </c>
      <c r="C356" s="147">
        <v>5840082</v>
      </c>
      <c r="D356" s="146" t="s">
        <v>2786</v>
      </c>
      <c r="E356" s="145" t="s">
        <v>2785</v>
      </c>
    </row>
    <row r="357" spans="1:5">
      <c r="A357" s="148">
        <v>91361</v>
      </c>
      <c r="B357" s="145" t="s">
        <v>1783</v>
      </c>
      <c r="C357" s="147">
        <v>9188503</v>
      </c>
      <c r="D357" s="146" t="s">
        <v>1782</v>
      </c>
      <c r="E357" s="145" t="s">
        <v>1781</v>
      </c>
    </row>
    <row r="358" spans="1:5">
      <c r="A358" s="148">
        <v>91362</v>
      </c>
      <c r="B358" s="145" t="s">
        <v>275</v>
      </c>
      <c r="C358" s="147">
        <v>9188501</v>
      </c>
      <c r="D358" s="146" t="s">
        <v>274</v>
      </c>
      <c r="E358" s="145" t="s">
        <v>273</v>
      </c>
    </row>
    <row r="359" spans="1:5">
      <c r="A359" s="148">
        <v>91363</v>
      </c>
      <c r="B359" s="145" t="s">
        <v>425</v>
      </c>
      <c r="C359" s="147">
        <v>8140180</v>
      </c>
      <c r="D359" s="146" t="s">
        <v>424</v>
      </c>
      <c r="E359" s="145" t="s">
        <v>423</v>
      </c>
    </row>
    <row r="360" spans="1:5">
      <c r="A360" s="148">
        <v>91364</v>
      </c>
      <c r="B360" s="145" t="s">
        <v>2354</v>
      </c>
      <c r="C360" s="147">
        <v>7210942</v>
      </c>
      <c r="D360" s="146" t="s">
        <v>2353</v>
      </c>
      <c r="E360" s="145" t="s">
        <v>2352</v>
      </c>
    </row>
    <row r="361" spans="1:5">
      <c r="A361" s="148">
        <v>91365</v>
      </c>
      <c r="B361" s="145" t="s">
        <v>2363</v>
      </c>
      <c r="C361" s="147">
        <v>7200032</v>
      </c>
      <c r="D361" s="146" t="s">
        <v>2362</v>
      </c>
      <c r="E361" s="145" t="s">
        <v>2361</v>
      </c>
    </row>
    <row r="362" spans="1:5">
      <c r="A362" s="148">
        <v>91366</v>
      </c>
      <c r="B362" s="145" t="s">
        <v>2351</v>
      </c>
      <c r="C362" s="147">
        <v>7218511</v>
      </c>
      <c r="D362" s="146" t="s">
        <v>2350</v>
      </c>
      <c r="E362" s="145" t="s">
        <v>2349</v>
      </c>
    </row>
    <row r="363" spans="1:5">
      <c r="A363" s="148">
        <v>91367</v>
      </c>
      <c r="B363" s="146" t="s">
        <v>1641</v>
      </c>
      <c r="C363" s="147">
        <v>9601295</v>
      </c>
      <c r="D363" s="146" t="s">
        <v>1640</v>
      </c>
      <c r="E363" s="145" t="s">
        <v>1639</v>
      </c>
    </row>
    <row r="364" spans="1:5">
      <c r="A364" s="148">
        <v>91368</v>
      </c>
      <c r="B364" s="145" t="s">
        <v>629</v>
      </c>
      <c r="C364" s="147">
        <v>6638501</v>
      </c>
      <c r="D364" s="146" t="s">
        <v>628</v>
      </c>
      <c r="E364" s="145" t="s">
        <v>627</v>
      </c>
    </row>
    <row r="365" spans="1:5">
      <c r="A365" s="148">
        <v>91369</v>
      </c>
      <c r="B365" s="145" t="s">
        <v>2470</v>
      </c>
      <c r="C365" s="147">
        <v>6738558</v>
      </c>
      <c r="D365" s="146" t="s">
        <v>2469</v>
      </c>
      <c r="E365" s="145" t="s">
        <v>2468</v>
      </c>
    </row>
    <row r="366" spans="1:5">
      <c r="A366" s="148">
        <v>91370</v>
      </c>
      <c r="B366" s="145" t="s">
        <v>632</v>
      </c>
      <c r="C366" s="147">
        <v>6620918</v>
      </c>
      <c r="D366" s="146" t="s">
        <v>631</v>
      </c>
      <c r="E366" s="145" t="s">
        <v>630</v>
      </c>
    </row>
    <row r="367" spans="1:5">
      <c r="A367" s="148">
        <v>91371</v>
      </c>
      <c r="B367" s="145" t="s">
        <v>638</v>
      </c>
      <c r="C367" s="147">
        <v>6608550</v>
      </c>
      <c r="D367" s="146" t="s">
        <v>637</v>
      </c>
      <c r="E367" s="145" t="s">
        <v>636</v>
      </c>
    </row>
    <row r="368" spans="1:5">
      <c r="A368" s="148">
        <v>91372</v>
      </c>
      <c r="B368" s="145" t="s">
        <v>4434</v>
      </c>
      <c r="C368" s="147">
        <v>130042</v>
      </c>
      <c r="D368" s="146" t="s">
        <v>4433</v>
      </c>
      <c r="E368" s="145" t="s">
        <v>4432</v>
      </c>
    </row>
    <row r="369" spans="1:5">
      <c r="A369" s="148">
        <v>91373</v>
      </c>
      <c r="B369" s="146" t="s">
        <v>3802</v>
      </c>
      <c r="C369" s="147">
        <v>2548502</v>
      </c>
      <c r="D369" s="146" t="s">
        <v>3801</v>
      </c>
      <c r="E369" s="145" t="s">
        <v>3800</v>
      </c>
    </row>
    <row r="370" spans="1:5">
      <c r="A370" s="148">
        <v>91374</v>
      </c>
      <c r="B370" s="145" t="s">
        <v>1516</v>
      </c>
      <c r="C370" s="147">
        <v>9928502</v>
      </c>
      <c r="D370" s="146" t="s">
        <v>1515</v>
      </c>
      <c r="E370" s="145" t="s">
        <v>1514</v>
      </c>
    </row>
    <row r="371" spans="1:5">
      <c r="A371" s="148">
        <v>91375</v>
      </c>
      <c r="B371" s="145" t="s">
        <v>3570</v>
      </c>
      <c r="C371" s="147">
        <v>3214308</v>
      </c>
      <c r="D371" s="146" t="s">
        <v>3569</v>
      </c>
      <c r="E371" s="145" t="s">
        <v>3568</v>
      </c>
    </row>
    <row r="372" spans="1:5">
      <c r="A372" s="148">
        <v>91376</v>
      </c>
      <c r="B372" s="145" t="s">
        <v>3255</v>
      </c>
      <c r="C372" s="147">
        <v>4418570</v>
      </c>
      <c r="D372" s="146" t="s">
        <v>3254</v>
      </c>
      <c r="E372" s="145" t="s">
        <v>3253</v>
      </c>
    </row>
    <row r="373" spans="1:5">
      <c r="A373" s="148">
        <v>91377</v>
      </c>
      <c r="B373" s="145" t="s">
        <v>3462</v>
      </c>
      <c r="C373" s="147">
        <v>3598513</v>
      </c>
      <c r="D373" s="146" t="s">
        <v>3461</v>
      </c>
      <c r="E373" s="145" t="s">
        <v>3460</v>
      </c>
    </row>
    <row r="374" spans="1:5">
      <c r="A374" s="148">
        <v>91378</v>
      </c>
      <c r="B374" s="145" t="s">
        <v>4330</v>
      </c>
      <c r="C374" s="147">
        <v>608648</v>
      </c>
      <c r="D374" s="146" t="s">
        <v>4329</v>
      </c>
      <c r="E374" s="145" t="s">
        <v>4328</v>
      </c>
    </row>
    <row r="375" spans="1:5">
      <c r="A375" s="148">
        <v>91379</v>
      </c>
      <c r="B375" s="145" t="s">
        <v>476</v>
      </c>
      <c r="C375" s="147">
        <v>8020077</v>
      </c>
      <c r="D375" s="146" t="s">
        <v>475</v>
      </c>
      <c r="E375" s="145" t="s">
        <v>474</v>
      </c>
    </row>
    <row r="376" spans="1:5">
      <c r="A376" s="148">
        <v>91380</v>
      </c>
      <c r="B376" s="146" t="s">
        <v>780</v>
      </c>
      <c r="C376" s="147">
        <v>5698585</v>
      </c>
      <c r="D376" s="146" t="s">
        <v>779</v>
      </c>
      <c r="E376" s="145" t="s">
        <v>778</v>
      </c>
    </row>
    <row r="377" spans="1:5">
      <c r="A377" s="148">
        <v>91381</v>
      </c>
      <c r="B377" s="145" t="s">
        <v>1338</v>
      </c>
      <c r="C377" s="147">
        <v>1088642</v>
      </c>
      <c r="D377" s="146" t="s">
        <v>1337</v>
      </c>
      <c r="E377" s="145" t="s">
        <v>1336</v>
      </c>
    </row>
    <row r="378" spans="1:5">
      <c r="A378" s="148">
        <v>91382</v>
      </c>
      <c r="B378" s="145" t="s">
        <v>3823</v>
      </c>
      <c r="C378" s="147">
        <v>2520375</v>
      </c>
      <c r="D378" s="146" t="s">
        <v>3822</v>
      </c>
      <c r="E378" s="145" t="s">
        <v>3821</v>
      </c>
    </row>
    <row r="379" spans="1:5">
      <c r="A379" s="148">
        <v>91383</v>
      </c>
      <c r="B379" s="145" t="s">
        <v>1380</v>
      </c>
      <c r="C379" s="147">
        <v>620931</v>
      </c>
      <c r="D379" s="146" t="s">
        <v>1379</v>
      </c>
      <c r="E379" s="145" t="s">
        <v>1378</v>
      </c>
    </row>
    <row r="380" spans="1:5">
      <c r="A380" s="148">
        <v>91384</v>
      </c>
      <c r="B380" s="145" t="s">
        <v>2045</v>
      </c>
      <c r="C380" s="147">
        <v>8208505</v>
      </c>
      <c r="D380" s="146" t="s">
        <v>2044</v>
      </c>
      <c r="E380" s="145" t="s">
        <v>2043</v>
      </c>
    </row>
    <row r="381" spans="1:5">
      <c r="A381" s="148">
        <v>91385</v>
      </c>
      <c r="B381" s="145" t="s">
        <v>804</v>
      </c>
      <c r="C381" s="147">
        <v>5620014</v>
      </c>
      <c r="D381" s="146" t="s">
        <v>803</v>
      </c>
      <c r="E381" s="145" t="s">
        <v>802</v>
      </c>
    </row>
    <row r="382" spans="1:5">
      <c r="A382" s="148">
        <v>91386</v>
      </c>
      <c r="B382" s="145" t="s">
        <v>3141</v>
      </c>
      <c r="C382" s="147">
        <v>4678601</v>
      </c>
      <c r="D382" s="146" t="s">
        <v>3140</v>
      </c>
      <c r="E382" s="145" t="s">
        <v>3139</v>
      </c>
    </row>
    <row r="383" spans="1:5">
      <c r="A383" s="148">
        <v>91387</v>
      </c>
      <c r="B383" s="145" t="s">
        <v>3162</v>
      </c>
      <c r="C383" s="147">
        <v>4648547</v>
      </c>
      <c r="D383" s="146" t="s">
        <v>3161</v>
      </c>
      <c r="E383" s="145" t="s">
        <v>3160</v>
      </c>
    </row>
    <row r="384" spans="1:5">
      <c r="A384" s="148">
        <v>91388</v>
      </c>
      <c r="B384" s="145" t="s">
        <v>3153</v>
      </c>
      <c r="C384" s="147">
        <v>4668550</v>
      </c>
      <c r="D384" s="146" t="s">
        <v>3152</v>
      </c>
      <c r="E384" s="145" t="s">
        <v>3151</v>
      </c>
    </row>
    <row r="385" spans="1:5">
      <c r="A385" s="148">
        <v>91389</v>
      </c>
      <c r="B385" s="146" t="s">
        <v>918</v>
      </c>
      <c r="C385" s="147">
        <v>4538511</v>
      </c>
      <c r="D385" s="146" t="s">
        <v>917</v>
      </c>
      <c r="E385" s="145" t="s">
        <v>916</v>
      </c>
    </row>
    <row r="386" spans="1:5">
      <c r="A386" s="148">
        <v>91390</v>
      </c>
      <c r="B386" s="145" t="s">
        <v>3222</v>
      </c>
      <c r="C386" s="147">
        <v>4518511</v>
      </c>
      <c r="D386" s="146" t="s">
        <v>3221</v>
      </c>
      <c r="E386" s="145" t="s">
        <v>3220</v>
      </c>
    </row>
    <row r="387" spans="1:5">
      <c r="A387" s="148">
        <v>91391</v>
      </c>
      <c r="B387" s="145" t="s">
        <v>879</v>
      </c>
      <c r="C387" s="147">
        <v>5010532</v>
      </c>
      <c r="D387" s="146" t="s">
        <v>878</v>
      </c>
      <c r="E387" s="145" t="s">
        <v>877</v>
      </c>
    </row>
    <row r="388" spans="1:5">
      <c r="A388" s="148">
        <v>91392</v>
      </c>
      <c r="B388" s="146" t="s">
        <v>2916</v>
      </c>
      <c r="C388" s="147">
        <v>5330024</v>
      </c>
      <c r="D388" s="146" t="s">
        <v>2915</v>
      </c>
      <c r="E388" s="145" t="s">
        <v>2914</v>
      </c>
    </row>
    <row r="389" spans="1:5">
      <c r="A389" s="148">
        <v>91393</v>
      </c>
      <c r="B389" s="146" t="s">
        <v>2715</v>
      </c>
      <c r="C389" s="147">
        <v>6060017</v>
      </c>
      <c r="D389" s="146" t="s">
        <v>2714</v>
      </c>
      <c r="E389" s="145" t="s">
        <v>2713</v>
      </c>
    </row>
    <row r="390" spans="1:5">
      <c r="A390" s="148">
        <v>91395</v>
      </c>
      <c r="B390" s="146" t="s">
        <v>4021</v>
      </c>
      <c r="C390" s="147">
        <v>1900023</v>
      </c>
      <c r="D390" s="146" t="s">
        <v>4020</v>
      </c>
      <c r="E390" s="145" t="s">
        <v>4019</v>
      </c>
    </row>
    <row r="391" spans="1:5">
      <c r="A391" s="148">
        <v>91396</v>
      </c>
      <c r="B391" s="145" t="s">
        <v>1814</v>
      </c>
      <c r="C391" s="147">
        <v>9030125</v>
      </c>
      <c r="D391" s="146" t="s">
        <v>1813</v>
      </c>
      <c r="E391" s="145" t="s">
        <v>1812</v>
      </c>
    </row>
    <row r="392" spans="1:5">
      <c r="A392" s="148">
        <v>91397</v>
      </c>
      <c r="B392" s="146" t="s">
        <v>2518</v>
      </c>
      <c r="C392" s="147">
        <v>6580032</v>
      </c>
      <c r="D392" s="146" t="s">
        <v>2517</v>
      </c>
      <c r="E392" s="145" t="s">
        <v>2516</v>
      </c>
    </row>
    <row r="393" spans="1:5">
      <c r="A393" s="148">
        <v>91398</v>
      </c>
      <c r="B393" s="146" t="s">
        <v>2598</v>
      </c>
      <c r="C393" s="147">
        <v>6418509</v>
      </c>
      <c r="D393" s="146" t="s">
        <v>2597</v>
      </c>
      <c r="E393" s="145" t="s">
        <v>2596</v>
      </c>
    </row>
    <row r="394" spans="1:5">
      <c r="A394" s="148">
        <v>91399</v>
      </c>
      <c r="B394" s="145" t="s">
        <v>2577</v>
      </c>
      <c r="C394" s="147">
        <v>6497113</v>
      </c>
      <c r="D394" s="146" t="s">
        <v>2576</v>
      </c>
      <c r="E394" s="145" t="s">
        <v>2575</v>
      </c>
    </row>
    <row r="395" spans="1:5">
      <c r="A395" s="148">
        <v>91400</v>
      </c>
      <c r="B395" s="146" t="s">
        <v>2763</v>
      </c>
      <c r="C395" s="147">
        <v>5940073</v>
      </c>
      <c r="D395" s="146" t="s">
        <v>2762</v>
      </c>
      <c r="E395" s="145" t="s">
        <v>2761</v>
      </c>
    </row>
    <row r="396" spans="1:5">
      <c r="A396" s="148">
        <v>91401</v>
      </c>
      <c r="B396" s="145" t="s">
        <v>1029</v>
      </c>
      <c r="C396" s="147">
        <v>3438555</v>
      </c>
      <c r="D396" s="146" t="s">
        <v>1028</v>
      </c>
      <c r="E396" s="145" t="s">
        <v>1027</v>
      </c>
    </row>
    <row r="397" spans="1:5">
      <c r="A397" s="148">
        <v>91402</v>
      </c>
      <c r="B397" s="145" t="s">
        <v>4375</v>
      </c>
      <c r="C397" s="147">
        <v>408631</v>
      </c>
      <c r="D397" s="146" t="s">
        <v>4374</v>
      </c>
      <c r="E397" s="145" t="s">
        <v>4373</v>
      </c>
    </row>
    <row r="398" spans="1:5">
      <c r="A398" s="148">
        <v>91403</v>
      </c>
      <c r="B398" s="145" t="s">
        <v>1510</v>
      </c>
      <c r="C398" s="147">
        <v>9978515</v>
      </c>
      <c r="D398" s="146" t="s">
        <v>1509</v>
      </c>
      <c r="E398" s="145" t="s">
        <v>1508</v>
      </c>
    </row>
    <row r="399" spans="1:5">
      <c r="A399" s="148">
        <v>91404</v>
      </c>
      <c r="B399" s="145" t="s">
        <v>1461</v>
      </c>
      <c r="C399" s="147">
        <v>108543</v>
      </c>
      <c r="D399" s="146" t="s">
        <v>1460</v>
      </c>
      <c r="E399" s="145" t="s">
        <v>1459</v>
      </c>
    </row>
    <row r="400" spans="1:5">
      <c r="A400" s="148">
        <v>91405</v>
      </c>
      <c r="B400" s="145" t="s">
        <v>3949</v>
      </c>
      <c r="C400" s="147">
        <v>2110063</v>
      </c>
      <c r="D400" s="146" t="s">
        <v>3948</v>
      </c>
      <c r="E400" s="145" t="s">
        <v>3947</v>
      </c>
    </row>
    <row r="401" spans="1:5">
      <c r="A401" s="148">
        <v>91406</v>
      </c>
      <c r="B401" s="145" t="s">
        <v>3641</v>
      </c>
      <c r="C401" s="147">
        <v>3020022</v>
      </c>
      <c r="D401" s="146" t="s">
        <v>3640</v>
      </c>
      <c r="E401" s="145" t="s">
        <v>3639</v>
      </c>
    </row>
    <row r="402" spans="1:5">
      <c r="A402" s="148">
        <v>91407</v>
      </c>
      <c r="B402" s="145" t="s">
        <v>1062</v>
      </c>
      <c r="C402" s="147">
        <v>3260843</v>
      </c>
      <c r="D402" s="146" t="s">
        <v>1061</v>
      </c>
      <c r="E402" s="145" t="s">
        <v>1060</v>
      </c>
    </row>
    <row r="403" spans="1:5">
      <c r="A403" s="148">
        <v>91408</v>
      </c>
      <c r="B403" s="145" t="s">
        <v>3623</v>
      </c>
      <c r="C403" s="147">
        <v>3058558</v>
      </c>
      <c r="D403" s="146" t="s">
        <v>3622</v>
      </c>
      <c r="E403" s="145" t="s">
        <v>3621</v>
      </c>
    </row>
    <row r="404" spans="1:5">
      <c r="A404" s="148">
        <v>91409</v>
      </c>
      <c r="B404" s="146" t="s">
        <v>3600</v>
      </c>
      <c r="C404" s="147">
        <v>3114198</v>
      </c>
      <c r="D404" s="146" t="s">
        <v>3599</v>
      </c>
      <c r="E404" s="145" t="s">
        <v>3598</v>
      </c>
    </row>
    <row r="405" spans="1:5">
      <c r="A405" s="148">
        <v>91411</v>
      </c>
      <c r="B405" s="145" t="s">
        <v>2982</v>
      </c>
      <c r="C405" s="147">
        <v>5160041</v>
      </c>
      <c r="D405" s="146" t="s">
        <v>2981</v>
      </c>
      <c r="E405" s="145" t="s">
        <v>2980</v>
      </c>
    </row>
    <row r="406" spans="1:5">
      <c r="A406" s="148">
        <v>91412</v>
      </c>
      <c r="B406" s="145" t="s">
        <v>2437</v>
      </c>
      <c r="C406" s="147">
        <v>6820804</v>
      </c>
      <c r="D406" s="146" t="s">
        <v>2436</v>
      </c>
      <c r="E406" s="145" t="s">
        <v>2435</v>
      </c>
    </row>
    <row r="407" spans="1:5">
      <c r="A407" s="148">
        <v>91413</v>
      </c>
      <c r="B407" s="145" t="s">
        <v>482</v>
      </c>
      <c r="C407" s="147">
        <v>7808562</v>
      </c>
      <c r="D407" s="146" t="s">
        <v>481</v>
      </c>
      <c r="E407" s="145" t="s">
        <v>480</v>
      </c>
    </row>
    <row r="408" spans="1:5">
      <c r="A408" s="148">
        <v>91414</v>
      </c>
      <c r="B408" s="145" t="s">
        <v>2398</v>
      </c>
      <c r="C408" s="147">
        <v>7008558</v>
      </c>
      <c r="D408" s="146" t="s">
        <v>2397</v>
      </c>
      <c r="E408" s="145" t="s">
        <v>2396</v>
      </c>
    </row>
    <row r="409" spans="1:5">
      <c r="A409" s="148">
        <v>91415</v>
      </c>
      <c r="B409" s="145" t="s">
        <v>2404</v>
      </c>
      <c r="C409" s="147">
        <v>7008511</v>
      </c>
      <c r="D409" s="146" t="s">
        <v>2403</v>
      </c>
      <c r="E409" s="145" t="s">
        <v>2402</v>
      </c>
    </row>
    <row r="410" spans="1:5">
      <c r="A410" s="148">
        <v>91416</v>
      </c>
      <c r="B410" s="145" t="s">
        <v>2237</v>
      </c>
      <c r="C410" s="147">
        <v>7608557</v>
      </c>
      <c r="D410" s="146" t="s">
        <v>2236</v>
      </c>
      <c r="E410" s="145" t="s">
        <v>2235</v>
      </c>
    </row>
    <row r="411" spans="1:5">
      <c r="A411" s="148">
        <v>91417</v>
      </c>
      <c r="B411" s="145" t="s">
        <v>2231</v>
      </c>
      <c r="C411" s="147">
        <v>7618031</v>
      </c>
      <c r="D411" s="146" t="s">
        <v>2230</v>
      </c>
      <c r="E411" s="145" t="s">
        <v>2229</v>
      </c>
    </row>
    <row r="412" spans="1:5">
      <c r="A412" s="148">
        <v>91418</v>
      </c>
      <c r="B412" s="145" t="s">
        <v>2324</v>
      </c>
      <c r="C412" s="147">
        <v>7308619</v>
      </c>
      <c r="D412" s="146" t="s">
        <v>2323</v>
      </c>
      <c r="E412" s="145" t="s">
        <v>2322</v>
      </c>
    </row>
    <row r="413" spans="1:5">
      <c r="A413" s="148">
        <v>91419</v>
      </c>
      <c r="B413" s="146" t="s">
        <v>1820</v>
      </c>
      <c r="C413" s="147">
        <v>9028511</v>
      </c>
      <c r="D413" s="146" t="s">
        <v>1819</v>
      </c>
      <c r="E413" s="145" t="s">
        <v>1818</v>
      </c>
    </row>
    <row r="414" spans="1:5">
      <c r="A414" s="148">
        <v>91420</v>
      </c>
      <c r="B414" s="146" t="s">
        <v>2096</v>
      </c>
      <c r="C414" s="147">
        <v>8100014</v>
      </c>
      <c r="D414" s="146" t="s">
        <v>2095</v>
      </c>
      <c r="E414" s="145" t="s">
        <v>2094</v>
      </c>
    </row>
    <row r="415" spans="1:5">
      <c r="A415" s="148">
        <v>91421</v>
      </c>
      <c r="B415" s="146" t="s">
        <v>1968</v>
      </c>
      <c r="C415" s="147">
        <v>8600811</v>
      </c>
      <c r="D415" s="146" t="s">
        <v>1967</v>
      </c>
      <c r="E415" s="145" t="s">
        <v>1966</v>
      </c>
    </row>
    <row r="416" spans="1:5">
      <c r="A416" s="148">
        <v>91422</v>
      </c>
      <c r="B416" s="145" t="s">
        <v>2048</v>
      </c>
      <c r="C416" s="147">
        <v>8200017</v>
      </c>
      <c r="D416" s="146" t="s">
        <v>2047</v>
      </c>
      <c r="E416" s="145" t="s">
        <v>2046</v>
      </c>
    </row>
    <row r="417" spans="1:5">
      <c r="A417" s="148">
        <v>91423</v>
      </c>
      <c r="B417" s="146" t="s">
        <v>338</v>
      </c>
      <c r="C417" s="147">
        <v>8578511</v>
      </c>
      <c r="D417" s="146" t="s">
        <v>337</v>
      </c>
      <c r="E417" s="145" t="s">
        <v>336</v>
      </c>
    </row>
    <row r="418" spans="1:5">
      <c r="A418" s="148">
        <v>91424</v>
      </c>
      <c r="B418" s="146" t="s">
        <v>2090</v>
      </c>
      <c r="C418" s="147">
        <v>8108539</v>
      </c>
      <c r="D418" s="146" t="s">
        <v>2089</v>
      </c>
      <c r="E418" s="145" t="s">
        <v>2088</v>
      </c>
    </row>
    <row r="419" spans="1:5">
      <c r="A419" s="148">
        <v>91425</v>
      </c>
      <c r="B419" s="145" t="s">
        <v>461</v>
      </c>
      <c r="C419" s="147">
        <v>8078555</v>
      </c>
      <c r="D419" s="146" t="s">
        <v>460</v>
      </c>
      <c r="E419" s="145" t="s">
        <v>459</v>
      </c>
    </row>
    <row r="420" spans="1:5">
      <c r="A420" s="148">
        <v>91426</v>
      </c>
      <c r="B420" s="145" t="s">
        <v>1989</v>
      </c>
      <c r="C420" s="147">
        <v>8498501</v>
      </c>
      <c r="D420" s="146" t="s">
        <v>1988</v>
      </c>
      <c r="E420" s="145" t="s">
        <v>1987</v>
      </c>
    </row>
    <row r="421" spans="1:5">
      <c r="A421" s="148">
        <v>91427</v>
      </c>
      <c r="B421" s="146" t="s">
        <v>2084</v>
      </c>
      <c r="C421" s="147">
        <v>8111395</v>
      </c>
      <c r="D421" s="146" t="s">
        <v>2083</v>
      </c>
      <c r="E421" s="145" t="s">
        <v>2082</v>
      </c>
    </row>
    <row r="422" spans="1:5">
      <c r="A422" s="148">
        <v>91428</v>
      </c>
      <c r="B422" s="146" t="s">
        <v>1956</v>
      </c>
      <c r="C422" s="147">
        <v>8614193</v>
      </c>
      <c r="D422" s="146" t="s">
        <v>1955</v>
      </c>
      <c r="E422" s="145" t="s">
        <v>1954</v>
      </c>
    </row>
    <row r="423" spans="1:5">
      <c r="A423" s="148">
        <v>91430</v>
      </c>
      <c r="B423" s="146" t="s">
        <v>4294</v>
      </c>
      <c r="C423" s="147">
        <v>800024</v>
      </c>
      <c r="D423" s="146" t="s">
        <v>4293</v>
      </c>
      <c r="E423" s="145" t="s">
        <v>4292</v>
      </c>
    </row>
    <row r="424" spans="1:5">
      <c r="A424" s="148">
        <v>91431</v>
      </c>
      <c r="B424" s="146" t="s">
        <v>4372</v>
      </c>
      <c r="C424" s="147">
        <v>418512</v>
      </c>
      <c r="D424" s="146" t="s">
        <v>4371</v>
      </c>
      <c r="E424" s="145" t="s">
        <v>4370</v>
      </c>
    </row>
    <row r="425" spans="1:5">
      <c r="A425" s="148">
        <v>91432</v>
      </c>
      <c r="B425" s="146" t="s">
        <v>1401</v>
      </c>
      <c r="C425" s="147">
        <v>538506</v>
      </c>
      <c r="D425" s="146" t="s">
        <v>1400</v>
      </c>
      <c r="E425" s="145" t="s">
        <v>1399</v>
      </c>
    </row>
    <row r="426" spans="1:5">
      <c r="A426" s="148">
        <v>91433</v>
      </c>
      <c r="B426" s="145" t="s">
        <v>4282</v>
      </c>
      <c r="C426" s="147">
        <v>858512</v>
      </c>
      <c r="D426" s="146" t="s">
        <v>4281</v>
      </c>
      <c r="E426" s="145" t="s">
        <v>4280</v>
      </c>
    </row>
    <row r="427" spans="1:5">
      <c r="A427" s="148">
        <v>91434</v>
      </c>
      <c r="B427" s="145" t="s">
        <v>4273</v>
      </c>
      <c r="C427" s="147">
        <v>908666</v>
      </c>
      <c r="D427" s="146" t="s">
        <v>4272</v>
      </c>
      <c r="E427" s="145" t="s">
        <v>4271</v>
      </c>
    </row>
    <row r="428" spans="1:5">
      <c r="A428" s="148">
        <v>91435</v>
      </c>
      <c r="B428" s="145" t="s">
        <v>1537</v>
      </c>
      <c r="C428" s="147">
        <v>9896183</v>
      </c>
      <c r="D428" s="146" t="s">
        <v>1536</v>
      </c>
      <c r="E428" s="145" t="s">
        <v>1535</v>
      </c>
    </row>
    <row r="429" spans="1:5">
      <c r="A429" s="148">
        <v>91436</v>
      </c>
      <c r="B429" s="145" t="s">
        <v>4309</v>
      </c>
      <c r="C429" s="147">
        <v>708610</v>
      </c>
      <c r="D429" s="146" t="s">
        <v>4308</v>
      </c>
      <c r="E429" s="145" t="s">
        <v>4307</v>
      </c>
    </row>
    <row r="430" spans="1:5">
      <c r="A430" s="148">
        <v>91437</v>
      </c>
      <c r="B430" s="145" t="s">
        <v>1458</v>
      </c>
      <c r="C430" s="147">
        <v>110948</v>
      </c>
      <c r="D430" s="146" t="s">
        <v>1457</v>
      </c>
      <c r="E430" s="145" t="s">
        <v>1456</v>
      </c>
    </row>
    <row r="431" spans="1:5">
      <c r="A431" s="148">
        <v>91438</v>
      </c>
      <c r="B431" s="145" t="s">
        <v>4419</v>
      </c>
      <c r="C431" s="147">
        <v>208560</v>
      </c>
      <c r="D431" s="146" t="s">
        <v>4418</v>
      </c>
      <c r="E431" s="145" t="s">
        <v>4417</v>
      </c>
    </row>
    <row r="432" spans="1:5">
      <c r="A432" s="148">
        <v>91439</v>
      </c>
      <c r="B432" s="146" t="s">
        <v>1638</v>
      </c>
      <c r="C432" s="147">
        <v>9608611</v>
      </c>
      <c r="D432" s="146" t="s">
        <v>1637</v>
      </c>
      <c r="E432" s="145" t="s">
        <v>1636</v>
      </c>
    </row>
    <row r="433" spans="1:5">
      <c r="A433" s="148">
        <v>91440</v>
      </c>
      <c r="B433" s="145" t="s">
        <v>4428</v>
      </c>
      <c r="C433" s="147">
        <v>158511</v>
      </c>
      <c r="D433" s="146" t="s">
        <v>4427</v>
      </c>
      <c r="E433" s="145" t="s">
        <v>4426</v>
      </c>
    </row>
    <row r="434" spans="1:5">
      <c r="A434" s="148">
        <v>91441</v>
      </c>
      <c r="B434" s="145" t="s">
        <v>4443</v>
      </c>
      <c r="C434" s="147">
        <v>101495</v>
      </c>
      <c r="D434" s="146" t="s">
        <v>4442</v>
      </c>
      <c r="E434" s="145" t="s">
        <v>4441</v>
      </c>
    </row>
    <row r="435" spans="1:5">
      <c r="A435" s="148">
        <v>91442</v>
      </c>
      <c r="B435" s="145" t="s">
        <v>4410</v>
      </c>
      <c r="C435" s="147">
        <v>283695</v>
      </c>
      <c r="D435" s="146" t="s">
        <v>4409</v>
      </c>
      <c r="E435" s="145" t="s">
        <v>4408</v>
      </c>
    </row>
    <row r="436" spans="1:5">
      <c r="A436" s="148">
        <v>91443</v>
      </c>
      <c r="B436" s="145" t="s">
        <v>1545</v>
      </c>
      <c r="C436" s="147">
        <v>9868522</v>
      </c>
      <c r="D436" s="146" t="s">
        <v>1544</v>
      </c>
      <c r="E436" s="145" t="s">
        <v>1543</v>
      </c>
    </row>
    <row r="437" spans="1:5">
      <c r="A437" s="148">
        <v>91444</v>
      </c>
      <c r="B437" s="146" t="s">
        <v>1302</v>
      </c>
      <c r="C437" s="147">
        <v>1330052</v>
      </c>
      <c r="D437" s="146" t="s">
        <v>1301</v>
      </c>
      <c r="E437" s="145" t="s">
        <v>1300</v>
      </c>
    </row>
    <row r="438" spans="1:5">
      <c r="A438" s="148">
        <v>91445</v>
      </c>
      <c r="B438" s="145" t="s">
        <v>3901</v>
      </c>
      <c r="C438" s="147">
        <v>2318553</v>
      </c>
      <c r="D438" s="146" t="s">
        <v>3900</v>
      </c>
      <c r="E438" s="145" t="s">
        <v>3899</v>
      </c>
    </row>
    <row r="439" spans="1:5">
      <c r="A439" s="148">
        <v>91446</v>
      </c>
      <c r="B439" s="146" t="s">
        <v>1290</v>
      </c>
      <c r="C439" s="147">
        <v>1450065</v>
      </c>
      <c r="D439" s="146" t="s">
        <v>1289</v>
      </c>
      <c r="E439" s="145" t="s">
        <v>1288</v>
      </c>
    </row>
    <row r="440" spans="1:5">
      <c r="A440" s="148">
        <v>91447</v>
      </c>
      <c r="B440" s="146" t="s">
        <v>1218</v>
      </c>
      <c r="C440" s="147">
        <v>1900014</v>
      </c>
      <c r="D440" s="146" t="s">
        <v>1217</v>
      </c>
      <c r="E440" s="145" t="s">
        <v>1216</v>
      </c>
    </row>
    <row r="441" spans="1:5">
      <c r="A441" s="148">
        <v>91448</v>
      </c>
      <c r="B441" s="145" t="s">
        <v>3685</v>
      </c>
      <c r="C441" s="147">
        <v>2891326</v>
      </c>
      <c r="D441" s="146" t="s">
        <v>3684</v>
      </c>
      <c r="E441" s="145" t="s">
        <v>1105</v>
      </c>
    </row>
    <row r="442" spans="1:5">
      <c r="A442" s="148">
        <v>91449</v>
      </c>
      <c r="B442" s="145" t="s">
        <v>1347</v>
      </c>
      <c r="C442" s="147">
        <v>1028798</v>
      </c>
      <c r="D442" s="146" t="s">
        <v>1346</v>
      </c>
      <c r="E442" s="145" t="s">
        <v>1345</v>
      </c>
    </row>
    <row r="443" spans="1:5">
      <c r="A443" s="148">
        <v>91450</v>
      </c>
      <c r="B443" s="146" t="s">
        <v>1008</v>
      </c>
      <c r="C443" s="147">
        <v>3608567</v>
      </c>
      <c r="D443" s="146" t="s">
        <v>1007</v>
      </c>
      <c r="E443" s="145" t="s">
        <v>1006</v>
      </c>
    </row>
    <row r="444" spans="1:5">
      <c r="A444" s="148">
        <v>91451</v>
      </c>
      <c r="B444" s="146" t="s">
        <v>3456</v>
      </c>
      <c r="C444" s="147">
        <v>3628588</v>
      </c>
      <c r="D444" s="146" t="s">
        <v>3455</v>
      </c>
      <c r="E444" s="145" t="s">
        <v>3454</v>
      </c>
    </row>
    <row r="445" spans="1:5">
      <c r="A445" s="148">
        <v>91452</v>
      </c>
      <c r="B445" s="146" t="s">
        <v>1278</v>
      </c>
      <c r="C445" s="147">
        <v>1528902</v>
      </c>
      <c r="D445" s="146" t="s">
        <v>1277</v>
      </c>
      <c r="E445" s="145" t="s">
        <v>1276</v>
      </c>
    </row>
    <row r="446" spans="1:5">
      <c r="A446" s="148">
        <v>91453</v>
      </c>
      <c r="B446" s="145" t="s">
        <v>3991</v>
      </c>
      <c r="C446" s="147">
        <v>1940023</v>
      </c>
      <c r="D446" s="146" t="s">
        <v>3990</v>
      </c>
      <c r="E446" s="145" t="s">
        <v>3989</v>
      </c>
    </row>
    <row r="447" spans="1:5">
      <c r="A447" s="148">
        <v>91454</v>
      </c>
      <c r="B447" s="145" t="s">
        <v>4044</v>
      </c>
      <c r="C447" s="147">
        <v>1750082</v>
      </c>
      <c r="D447" s="146" t="s">
        <v>4043</v>
      </c>
      <c r="E447" s="145" t="s">
        <v>4042</v>
      </c>
    </row>
    <row r="448" spans="1:5">
      <c r="A448" s="148">
        <v>91455</v>
      </c>
      <c r="B448" s="146" t="s">
        <v>3629</v>
      </c>
      <c r="C448" s="147">
        <v>3050433</v>
      </c>
      <c r="D448" s="146" t="s">
        <v>3628</v>
      </c>
      <c r="E448" s="145" t="s">
        <v>3627</v>
      </c>
    </row>
    <row r="449" spans="1:5">
      <c r="A449" s="148">
        <v>91456</v>
      </c>
      <c r="B449" s="145" t="s">
        <v>3799</v>
      </c>
      <c r="C449" s="147">
        <v>2560815</v>
      </c>
      <c r="D449" s="146" t="s">
        <v>3798</v>
      </c>
      <c r="E449" s="145" t="s">
        <v>3797</v>
      </c>
    </row>
    <row r="450" spans="1:5">
      <c r="A450" s="148">
        <v>91458</v>
      </c>
      <c r="B450" s="146" t="s">
        <v>4039</v>
      </c>
      <c r="C450" s="147">
        <v>1790072</v>
      </c>
      <c r="D450" s="146" t="s">
        <v>4038</v>
      </c>
      <c r="E450" s="145" t="s">
        <v>4037</v>
      </c>
    </row>
    <row r="451" spans="1:5">
      <c r="A451" s="148">
        <v>91459</v>
      </c>
      <c r="B451" s="145" t="s">
        <v>3805</v>
      </c>
      <c r="C451" s="147">
        <v>2540065</v>
      </c>
      <c r="D451" s="146" t="s">
        <v>3804</v>
      </c>
      <c r="E451" s="145" t="s">
        <v>3803</v>
      </c>
    </row>
    <row r="452" spans="1:5">
      <c r="A452" s="148">
        <v>91460</v>
      </c>
      <c r="B452" s="145" t="s">
        <v>3913</v>
      </c>
      <c r="C452" s="147">
        <v>2278501</v>
      </c>
      <c r="D452" s="146" t="s">
        <v>3912</v>
      </c>
      <c r="E452" s="145" t="s">
        <v>3911</v>
      </c>
    </row>
    <row r="453" spans="1:5">
      <c r="A453" s="148">
        <v>91461</v>
      </c>
      <c r="B453" s="146" t="s">
        <v>4065</v>
      </c>
      <c r="C453" s="147">
        <v>1670035</v>
      </c>
      <c r="D453" s="146" t="s">
        <v>4064</v>
      </c>
      <c r="E453" s="145" t="s">
        <v>4063</v>
      </c>
    </row>
    <row r="454" spans="1:5">
      <c r="A454" s="148">
        <v>91462</v>
      </c>
      <c r="B454" s="145" t="s">
        <v>1756</v>
      </c>
      <c r="C454" s="147">
        <v>9208650</v>
      </c>
      <c r="D454" s="146" t="s">
        <v>1754</v>
      </c>
      <c r="E454" s="145" t="s">
        <v>1753</v>
      </c>
    </row>
    <row r="455" spans="1:5">
      <c r="A455" s="148">
        <v>91463</v>
      </c>
      <c r="B455" s="145" t="s">
        <v>1707</v>
      </c>
      <c r="C455" s="147">
        <v>9398511</v>
      </c>
      <c r="D455" s="146" t="s">
        <v>1706</v>
      </c>
      <c r="E455" s="145" t="s">
        <v>1705</v>
      </c>
    </row>
    <row r="456" spans="1:5">
      <c r="A456" s="148">
        <v>91464</v>
      </c>
      <c r="B456" s="146" t="s">
        <v>996</v>
      </c>
      <c r="C456" s="147">
        <v>3818551</v>
      </c>
      <c r="D456" s="146" t="s">
        <v>995</v>
      </c>
      <c r="E456" s="145" t="s">
        <v>994</v>
      </c>
    </row>
    <row r="457" spans="1:5">
      <c r="A457" s="148">
        <v>91465</v>
      </c>
      <c r="B457" s="146" t="s">
        <v>2985</v>
      </c>
      <c r="C457" s="147">
        <v>5158566</v>
      </c>
      <c r="D457" s="146" t="s">
        <v>2984</v>
      </c>
      <c r="E457" s="145" t="s">
        <v>2983</v>
      </c>
    </row>
    <row r="458" spans="1:5">
      <c r="A458" s="148">
        <v>91466</v>
      </c>
      <c r="B458" s="146" t="s">
        <v>3036</v>
      </c>
      <c r="C458" s="147">
        <v>5078522</v>
      </c>
      <c r="D458" s="146" t="s">
        <v>3035</v>
      </c>
      <c r="E458" s="145" t="s">
        <v>3034</v>
      </c>
    </row>
    <row r="459" spans="1:5">
      <c r="A459" s="148">
        <v>91467</v>
      </c>
      <c r="B459" s="145" t="s">
        <v>242</v>
      </c>
      <c r="C459" s="147">
        <v>9402085</v>
      </c>
      <c r="D459" s="146" t="s">
        <v>241</v>
      </c>
      <c r="E459" s="145" t="s">
        <v>240</v>
      </c>
    </row>
    <row r="460" spans="1:5">
      <c r="A460" s="148">
        <v>91468</v>
      </c>
      <c r="B460" s="145" t="s">
        <v>858</v>
      </c>
      <c r="C460" s="147">
        <v>5158544</v>
      </c>
      <c r="D460" s="146" t="s">
        <v>857</v>
      </c>
      <c r="E460" s="145" t="s">
        <v>856</v>
      </c>
    </row>
    <row r="461" spans="1:5">
      <c r="A461" s="148">
        <v>91469</v>
      </c>
      <c r="B461" s="146" t="s">
        <v>3231</v>
      </c>
      <c r="C461" s="147">
        <v>4488505</v>
      </c>
      <c r="D461" s="146" t="s">
        <v>3230</v>
      </c>
      <c r="E461" s="145" t="s">
        <v>3229</v>
      </c>
    </row>
    <row r="462" spans="1:5">
      <c r="A462" s="148">
        <v>91470</v>
      </c>
      <c r="B462" s="145" t="s">
        <v>3138</v>
      </c>
      <c r="C462" s="147">
        <v>4688520</v>
      </c>
      <c r="D462" s="146" t="s">
        <v>3137</v>
      </c>
      <c r="E462" s="145" t="s">
        <v>3136</v>
      </c>
    </row>
    <row r="463" spans="1:5">
      <c r="A463" s="148">
        <v>91471</v>
      </c>
      <c r="B463" s="146" t="s">
        <v>3207</v>
      </c>
      <c r="C463" s="147">
        <v>4568611</v>
      </c>
      <c r="D463" s="146" t="s">
        <v>3206</v>
      </c>
      <c r="E463" s="145" t="s">
        <v>3205</v>
      </c>
    </row>
    <row r="464" spans="1:5">
      <c r="A464" s="148">
        <v>91472</v>
      </c>
      <c r="B464" s="145" t="s">
        <v>3272</v>
      </c>
      <c r="C464" s="147">
        <v>4348533</v>
      </c>
      <c r="D464" s="146" t="s">
        <v>3271</v>
      </c>
      <c r="E464" s="145" t="s">
        <v>3270</v>
      </c>
    </row>
    <row r="465" spans="1:5">
      <c r="A465" s="148">
        <v>91473</v>
      </c>
      <c r="B465" s="146" t="s">
        <v>3234</v>
      </c>
      <c r="C465" s="147">
        <v>4468602</v>
      </c>
      <c r="D465" s="146" t="s">
        <v>3233</v>
      </c>
      <c r="E465" s="145" t="s">
        <v>3232</v>
      </c>
    </row>
    <row r="466" spans="1:5">
      <c r="A466" s="148">
        <v>91474</v>
      </c>
      <c r="B466" s="146" t="s">
        <v>2928</v>
      </c>
      <c r="C466" s="147">
        <v>5308480</v>
      </c>
      <c r="D466" s="146" t="s">
        <v>2927</v>
      </c>
      <c r="E466" s="145" t="s">
        <v>2926</v>
      </c>
    </row>
    <row r="467" spans="1:5">
      <c r="A467" s="148">
        <v>91475</v>
      </c>
      <c r="B467" s="145" t="s">
        <v>2955</v>
      </c>
      <c r="C467" s="147">
        <v>5268580</v>
      </c>
      <c r="D467" s="146" t="s">
        <v>2954</v>
      </c>
      <c r="E467" s="145" t="s">
        <v>2953</v>
      </c>
    </row>
    <row r="468" spans="1:5">
      <c r="A468" s="148">
        <v>91476</v>
      </c>
      <c r="B468" s="146" t="s">
        <v>2769</v>
      </c>
      <c r="C468" s="147">
        <v>5918025</v>
      </c>
      <c r="D468" s="146" t="s">
        <v>2768</v>
      </c>
      <c r="E468" s="145" t="s">
        <v>2767</v>
      </c>
    </row>
    <row r="469" spans="1:5">
      <c r="A469" s="148">
        <v>91477</v>
      </c>
      <c r="B469" s="145" t="s">
        <v>702</v>
      </c>
      <c r="C469" s="147">
        <v>6308305</v>
      </c>
      <c r="D469" s="146" t="s">
        <v>701</v>
      </c>
      <c r="E469" s="145" t="s">
        <v>700</v>
      </c>
    </row>
    <row r="470" spans="1:5">
      <c r="A470" s="148">
        <v>91478</v>
      </c>
      <c r="B470" s="145" t="s">
        <v>2637</v>
      </c>
      <c r="C470" s="147">
        <v>6308145</v>
      </c>
      <c r="D470" s="146" t="s">
        <v>2636</v>
      </c>
      <c r="E470" s="145" t="s">
        <v>2635</v>
      </c>
    </row>
    <row r="471" spans="1:5">
      <c r="A471" s="148">
        <v>91479</v>
      </c>
      <c r="B471" s="145" t="s">
        <v>696</v>
      </c>
      <c r="C471" s="147">
        <v>6358501</v>
      </c>
      <c r="D471" s="146" t="s">
        <v>695</v>
      </c>
      <c r="E471" s="145" t="s">
        <v>694</v>
      </c>
    </row>
    <row r="472" spans="1:5">
      <c r="A472" s="148">
        <v>91480</v>
      </c>
      <c r="B472" s="146" t="s">
        <v>2530</v>
      </c>
      <c r="C472" s="147">
        <v>6540155</v>
      </c>
      <c r="D472" s="146" t="s">
        <v>2529</v>
      </c>
      <c r="E472" s="145" t="s">
        <v>2528</v>
      </c>
    </row>
    <row r="473" spans="1:5">
      <c r="A473" s="148">
        <v>91481</v>
      </c>
      <c r="B473" s="146" t="s">
        <v>2527</v>
      </c>
      <c r="C473" s="147">
        <v>6550004</v>
      </c>
      <c r="D473" s="146" t="s">
        <v>2526</v>
      </c>
      <c r="E473" s="145" t="s">
        <v>2525</v>
      </c>
    </row>
    <row r="474" spans="1:5">
      <c r="A474" s="148">
        <v>91482</v>
      </c>
      <c r="B474" s="145" t="s">
        <v>2219</v>
      </c>
      <c r="C474" s="147">
        <v>7700812</v>
      </c>
      <c r="D474" s="146" t="s">
        <v>2218</v>
      </c>
      <c r="E474" s="145" t="s">
        <v>2217</v>
      </c>
    </row>
    <row r="475" spans="1:5">
      <c r="A475" s="148">
        <v>91483</v>
      </c>
      <c r="B475" s="145" t="s">
        <v>2386</v>
      </c>
      <c r="C475" s="147">
        <v>7080841</v>
      </c>
      <c r="D475" s="146" t="s">
        <v>2385</v>
      </c>
      <c r="E475" s="145" t="s">
        <v>2384</v>
      </c>
    </row>
    <row r="476" spans="1:5">
      <c r="A476" s="148">
        <v>91484</v>
      </c>
      <c r="B476" s="145" t="s">
        <v>2144</v>
      </c>
      <c r="C476" s="147">
        <v>7980061</v>
      </c>
      <c r="D476" s="146" t="s">
        <v>2143</v>
      </c>
      <c r="E476" s="145" t="s">
        <v>2142</v>
      </c>
    </row>
    <row r="477" spans="1:5">
      <c r="A477" s="148">
        <v>91485</v>
      </c>
      <c r="B477" s="145" t="s">
        <v>506</v>
      </c>
      <c r="C477" s="147">
        <v>7600017</v>
      </c>
      <c r="D477" s="146" t="s">
        <v>505</v>
      </c>
      <c r="E477" s="145" t="s">
        <v>504</v>
      </c>
    </row>
    <row r="478" spans="1:5">
      <c r="A478" s="148">
        <v>91486</v>
      </c>
      <c r="B478" s="145" t="s">
        <v>542</v>
      </c>
      <c r="C478" s="147">
        <v>7348530</v>
      </c>
      <c r="D478" s="146" t="s">
        <v>541</v>
      </c>
      <c r="E478" s="145" t="s">
        <v>540</v>
      </c>
    </row>
    <row r="479" spans="1:5">
      <c r="A479" s="148">
        <v>91487</v>
      </c>
      <c r="B479" s="145" t="s">
        <v>2422</v>
      </c>
      <c r="C479" s="147">
        <v>6908509</v>
      </c>
      <c r="D479" s="146" t="s">
        <v>2421</v>
      </c>
      <c r="E479" s="145" t="s">
        <v>2420</v>
      </c>
    </row>
    <row r="480" spans="1:5">
      <c r="A480" s="148">
        <v>91488</v>
      </c>
      <c r="B480" s="145" t="s">
        <v>2213</v>
      </c>
      <c r="C480" s="147">
        <v>7708539</v>
      </c>
      <c r="D480" s="146" t="s">
        <v>2212</v>
      </c>
      <c r="E480" s="145" t="s">
        <v>2211</v>
      </c>
    </row>
    <row r="481" spans="1:5">
      <c r="A481" s="148">
        <v>91489</v>
      </c>
      <c r="B481" s="146" t="s">
        <v>2063</v>
      </c>
      <c r="C481" s="147">
        <v>8128633</v>
      </c>
      <c r="D481" s="146" t="s">
        <v>2062</v>
      </c>
      <c r="E481" s="145" t="s">
        <v>2061</v>
      </c>
    </row>
    <row r="482" spans="1:5">
      <c r="A482" s="148">
        <v>91490</v>
      </c>
      <c r="B482" s="146" t="s">
        <v>1917</v>
      </c>
      <c r="C482" s="147">
        <v>8688555</v>
      </c>
      <c r="D482" s="146" t="s">
        <v>1916</v>
      </c>
      <c r="E482" s="145" t="s">
        <v>1915</v>
      </c>
    </row>
    <row r="483" spans="1:5">
      <c r="A483" s="148">
        <v>91491</v>
      </c>
      <c r="B483" s="145" t="s">
        <v>1953</v>
      </c>
      <c r="C483" s="147">
        <v>8618520</v>
      </c>
      <c r="D483" s="146" t="s">
        <v>1952</v>
      </c>
      <c r="E483" s="145" t="s">
        <v>1951</v>
      </c>
    </row>
    <row r="484" spans="1:5">
      <c r="A484" s="148">
        <v>91492</v>
      </c>
      <c r="B484" s="145" t="s">
        <v>458</v>
      </c>
      <c r="C484" s="147">
        <v>8100001</v>
      </c>
      <c r="D484" s="146" t="s">
        <v>457</v>
      </c>
      <c r="E484" s="145" t="s">
        <v>456</v>
      </c>
    </row>
    <row r="485" spans="1:5">
      <c r="A485" s="148">
        <v>91493</v>
      </c>
      <c r="B485" s="146" t="s">
        <v>347</v>
      </c>
      <c r="C485" s="147">
        <v>8568562</v>
      </c>
      <c r="D485" s="146" t="s">
        <v>346</v>
      </c>
      <c r="E485" s="145" t="s">
        <v>345</v>
      </c>
    </row>
    <row r="486" spans="1:5">
      <c r="A486" s="148">
        <v>91494</v>
      </c>
      <c r="B486" s="146" t="s">
        <v>1497</v>
      </c>
      <c r="C486" s="147">
        <v>10038</v>
      </c>
      <c r="D486" s="146" t="s">
        <v>1496</v>
      </c>
      <c r="E486" s="145" t="s">
        <v>1495</v>
      </c>
    </row>
    <row r="487" spans="1:5">
      <c r="A487" s="148">
        <v>91495</v>
      </c>
      <c r="B487" s="145" t="s">
        <v>4342</v>
      </c>
      <c r="C487" s="147">
        <v>600006</v>
      </c>
      <c r="D487" s="146" t="s">
        <v>4341</v>
      </c>
      <c r="E487" s="145" t="s">
        <v>4340</v>
      </c>
    </row>
    <row r="488" spans="1:5">
      <c r="A488" s="148">
        <v>91496</v>
      </c>
      <c r="B488" s="145" t="s">
        <v>1491</v>
      </c>
      <c r="C488" s="147">
        <v>30804</v>
      </c>
      <c r="D488" s="146" t="s">
        <v>1490</v>
      </c>
      <c r="E488" s="145" t="s">
        <v>1489</v>
      </c>
    </row>
    <row r="489" spans="1:5">
      <c r="A489" s="148">
        <v>91497</v>
      </c>
      <c r="B489" s="145" t="s">
        <v>1548</v>
      </c>
      <c r="C489" s="147">
        <v>9850054</v>
      </c>
      <c r="D489" s="146" t="s">
        <v>1547</v>
      </c>
      <c r="E489" s="145" t="s">
        <v>1546</v>
      </c>
    </row>
    <row r="490" spans="1:5">
      <c r="A490" s="148">
        <v>91498</v>
      </c>
      <c r="B490" s="145" t="s">
        <v>1596</v>
      </c>
      <c r="C490" s="147">
        <v>9738555</v>
      </c>
      <c r="D490" s="146" t="s">
        <v>1595</v>
      </c>
      <c r="E490" s="145" t="s">
        <v>1594</v>
      </c>
    </row>
    <row r="491" spans="1:5">
      <c r="A491" s="148">
        <v>91499</v>
      </c>
      <c r="B491" s="146" t="s">
        <v>1528</v>
      </c>
      <c r="C491" s="147">
        <v>9908545</v>
      </c>
      <c r="D491" s="146" t="s">
        <v>1527</v>
      </c>
      <c r="E491" s="145" t="s">
        <v>1526</v>
      </c>
    </row>
    <row r="492" spans="1:5">
      <c r="A492" s="148">
        <v>91500</v>
      </c>
      <c r="B492" s="146" t="s">
        <v>4437</v>
      </c>
      <c r="C492" s="147">
        <v>120055</v>
      </c>
      <c r="D492" s="146" t="s">
        <v>4436</v>
      </c>
      <c r="E492" s="145" t="s">
        <v>4435</v>
      </c>
    </row>
    <row r="493" spans="1:5">
      <c r="A493" s="148">
        <v>91501</v>
      </c>
      <c r="B493" s="145" t="s">
        <v>1519</v>
      </c>
      <c r="C493" s="147">
        <v>9920601</v>
      </c>
      <c r="D493" s="146" t="s">
        <v>1518</v>
      </c>
      <c r="E493" s="145" t="s">
        <v>1517</v>
      </c>
    </row>
    <row r="494" spans="1:5">
      <c r="A494" s="148">
        <v>91502</v>
      </c>
      <c r="B494" s="145" t="s">
        <v>1563</v>
      </c>
      <c r="C494" s="147">
        <v>9828502</v>
      </c>
      <c r="D494" s="146" t="s">
        <v>1562</v>
      </c>
      <c r="E494" s="145" t="s">
        <v>1561</v>
      </c>
    </row>
    <row r="495" spans="1:5">
      <c r="A495" s="148">
        <v>91503</v>
      </c>
      <c r="B495" s="145" t="s">
        <v>1902</v>
      </c>
      <c r="C495" s="147">
        <v>8708511</v>
      </c>
      <c r="D495" s="146" t="s">
        <v>1901</v>
      </c>
      <c r="E495" s="145" t="s">
        <v>1900</v>
      </c>
    </row>
    <row r="496" spans="1:5">
      <c r="A496" s="148">
        <v>91504</v>
      </c>
      <c r="B496" s="145" t="s">
        <v>2072</v>
      </c>
      <c r="C496" s="147">
        <v>8120046</v>
      </c>
      <c r="D496" s="146" t="s">
        <v>2071</v>
      </c>
      <c r="E496" s="145" t="s">
        <v>2070</v>
      </c>
    </row>
    <row r="497" spans="1:5">
      <c r="A497" s="148">
        <v>91505</v>
      </c>
      <c r="B497" s="146" t="s">
        <v>419</v>
      </c>
      <c r="C497" s="147">
        <v>8158588</v>
      </c>
      <c r="D497" s="146" t="s">
        <v>418</v>
      </c>
      <c r="E497" s="145" t="s">
        <v>417</v>
      </c>
    </row>
    <row r="498" spans="1:5">
      <c r="A498" s="148">
        <v>91506</v>
      </c>
      <c r="B498" s="146" t="s">
        <v>431</v>
      </c>
      <c r="C498" s="147">
        <v>8138501</v>
      </c>
      <c r="D498" s="146" t="s">
        <v>430</v>
      </c>
      <c r="E498" s="145" t="s">
        <v>429</v>
      </c>
    </row>
    <row r="499" spans="1:5">
      <c r="A499" s="148">
        <v>91507</v>
      </c>
      <c r="B499" s="145" t="s">
        <v>596</v>
      </c>
      <c r="C499" s="147">
        <v>6808501</v>
      </c>
      <c r="D499" s="146" t="s">
        <v>595</v>
      </c>
      <c r="E499" s="145" t="s">
        <v>594</v>
      </c>
    </row>
    <row r="500" spans="1:5">
      <c r="A500" s="148">
        <v>91508</v>
      </c>
      <c r="B500" s="145" t="s">
        <v>581</v>
      </c>
      <c r="C500" s="147">
        <v>6938555</v>
      </c>
      <c r="D500" s="146" t="s">
        <v>580</v>
      </c>
      <c r="E500" s="145" t="s">
        <v>579</v>
      </c>
    </row>
    <row r="501" spans="1:5">
      <c r="A501" s="148">
        <v>91509</v>
      </c>
      <c r="B501" s="145" t="s">
        <v>515</v>
      </c>
      <c r="C501" s="147">
        <v>7560095</v>
      </c>
      <c r="D501" s="146" t="s">
        <v>514</v>
      </c>
      <c r="E501" s="145" t="s">
        <v>513</v>
      </c>
    </row>
    <row r="502" spans="1:5">
      <c r="A502" s="148">
        <v>91510</v>
      </c>
      <c r="B502" s="145" t="s">
        <v>2159</v>
      </c>
      <c r="C502" s="147">
        <v>7910295</v>
      </c>
      <c r="D502" s="146" t="s">
        <v>2158</v>
      </c>
      <c r="E502" s="145" t="s">
        <v>2157</v>
      </c>
    </row>
    <row r="503" spans="1:5">
      <c r="A503" s="148">
        <v>91511</v>
      </c>
      <c r="B503" s="145" t="s">
        <v>4240</v>
      </c>
      <c r="C503" s="147">
        <v>1040061</v>
      </c>
      <c r="D503" s="146" t="s">
        <v>4239</v>
      </c>
      <c r="E503" s="145" t="s">
        <v>4238</v>
      </c>
    </row>
    <row r="504" spans="1:5">
      <c r="A504" s="148">
        <v>91512</v>
      </c>
      <c r="B504" s="146" t="s">
        <v>3961</v>
      </c>
      <c r="C504" s="147">
        <v>2100024</v>
      </c>
      <c r="D504" s="146" t="s">
        <v>3960</v>
      </c>
      <c r="E504" s="145" t="s">
        <v>3959</v>
      </c>
    </row>
    <row r="505" spans="1:5">
      <c r="A505" s="148">
        <v>91513</v>
      </c>
      <c r="B505" s="146" t="s">
        <v>3597</v>
      </c>
      <c r="C505" s="147">
        <v>3120057</v>
      </c>
      <c r="D505" s="146" t="s">
        <v>3596</v>
      </c>
      <c r="E505" s="145" t="s">
        <v>3595</v>
      </c>
    </row>
    <row r="506" spans="1:5">
      <c r="A506" s="148">
        <v>91514</v>
      </c>
      <c r="B506" s="146" t="s">
        <v>4080</v>
      </c>
      <c r="C506" s="147">
        <v>1628655</v>
      </c>
      <c r="D506" s="146" t="s">
        <v>4079</v>
      </c>
      <c r="E506" s="145" t="s">
        <v>4078</v>
      </c>
    </row>
    <row r="507" spans="1:5">
      <c r="A507" s="148">
        <v>91515</v>
      </c>
      <c r="B507" s="146" t="s">
        <v>3474</v>
      </c>
      <c r="C507" s="147">
        <v>3510102</v>
      </c>
      <c r="D507" s="146" t="s">
        <v>3473</v>
      </c>
      <c r="E507" s="145" t="s">
        <v>3472</v>
      </c>
    </row>
    <row r="508" spans="1:5">
      <c r="A508" s="148">
        <v>91516</v>
      </c>
      <c r="B508" s="145" t="s">
        <v>4033</v>
      </c>
      <c r="C508" s="147">
        <v>1808610</v>
      </c>
      <c r="D508" s="146" t="s">
        <v>4032</v>
      </c>
      <c r="E508" s="145" t="s">
        <v>4031</v>
      </c>
    </row>
    <row r="509" spans="1:5">
      <c r="A509" s="148">
        <v>91517</v>
      </c>
      <c r="B509" s="145" t="s">
        <v>1203</v>
      </c>
      <c r="C509" s="147">
        <v>2118533</v>
      </c>
      <c r="D509" s="146" t="s">
        <v>1202</v>
      </c>
      <c r="E509" s="145" t="s">
        <v>1201</v>
      </c>
    </row>
    <row r="510" spans="1:5">
      <c r="A510" s="148">
        <v>91518</v>
      </c>
      <c r="B510" s="145" t="s">
        <v>3751</v>
      </c>
      <c r="C510" s="147">
        <v>2702251</v>
      </c>
      <c r="D510" s="146" t="s">
        <v>3750</v>
      </c>
      <c r="E510" s="145" t="s">
        <v>3749</v>
      </c>
    </row>
    <row r="511" spans="1:5">
      <c r="A511" s="148">
        <v>91519</v>
      </c>
      <c r="B511" s="146" t="s">
        <v>3898</v>
      </c>
      <c r="C511" s="147">
        <v>2320024</v>
      </c>
      <c r="D511" s="146" t="s">
        <v>3897</v>
      </c>
      <c r="E511" s="145" t="s">
        <v>3896</v>
      </c>
    </row>
    <row r="512" spans="1:5">
      <c r="A512" s="148">
        <v>91520</v>
      </c>
      <c r="B512" s="146" t="s">
        <v>711</v>
      </c>
      <c r="C512" s="147">
        <v>6158256</v>
      </c>
      <c r="D512" s="146" t="s">
        <v>710</v>
      </c>
      <c r="E512" s="145" t="s">
        <v>709</v>
      </c>
    </row>
    <row r="513" spans="1:5">
      <c r="A513" s="148">
        <v>91521</v>
      </c>
      <c r="B513" s="145" t="s">
        <v>738</v>
      </c>
      <c r="C513" s="147">
        <v>5868521</v>
      </c>
      <c r="D513" s="146" t="s">
        <v>737</v>
      </c>
      <c r="E513" s="145" t="s">
        <v>736</v>
      </c>
    </row>
    <row r="514" spans="1:5">
      <c r="A514" s="148">
        <v>91523</v>
      </c>
      <c r="B514" s="146" t="s">
        <v>3180</v>
      </c>
      <c r="C514" s="147">
        <v>4600002</v>
      </c>
      <c r="D514" s="146" t="s">
        <v>3179</v>
      </c>
      <c r="E514" s="145" t="s">
        <v>3178</v>
      </c>
    </row>
    <row r="515" spans="1:5">
      <c r="A515" s="148">
        <v>91524</v>
      </c>
      <c r="B515" s="146" t="s">
        <v>3382</v>
      </c>
      <c r="C515" s="147">
        <v>3838505</v>
      </c>
      <c r="D515" s="146" t="s">
        <v>3381</v>
      </c>
      <c r="E515" s="145" t="s">
        <v>3380</v>
      </c>
    </row>
    <row r="516" spans="1:5">
      <c r="A516" s="148">
        <v>91525</v>
      </c>
      <c r="B516" s="146" t="s">
        <v>1662</v>
      </c>
      <c r="C516" s="147">
        <v>9521209</v>
      </c>
      <c r="D516" s="146" t="s">
        <v>1661</v>
      </c>
      <c r="E516" s="145" t="s">
        <v>1660</v>
      </c>
    </row>
    <row r="517" spans="1:5">
      <c r="A517" s="148">
        <v>91526</v>
      </c>
      <c r="B517" s="145" t="s">
        <v>3341</v>
      </c>
      <c r="C517" s="147">
        <v>3994117</v>
      </c>
      <c r="D517" s="146" t="s">
        <v>3340</v>
      </c>
      <c r="E517" s="145" t="s">
        <v>3339</v>
      </c>
    </row>
    <row r="518" spans="1:5">
      <c r="A518" s="148">
        <v>91527</v>
      </c>
      <c r="B518" s="146" t="s">
        <v>3362</v>
      </c>
      <c r="C518" s="147">
        <v>3908510</v>
      </c>
      <c r="D518" s="146" t="s">
        <v>3361</v>
      </c>
      <c r="E518" s="145" t="s">
        <v>3360</v>
      </c>
    </row>
    <row r="519" spans="1:5">
      <c r="A519" s="148">
        <v>91528</v>
      </c>
      <c r="B519" s="145" t="s">
        <v>3171</v>
      </c>
      <c r="C519" s="147">
        <v>4628508</v>
      </c>
      <c r="D519" s="146" t="s">
        <v>3170</v>
      </c>
      <c r="E519" s="145" t="s">
        <v>3169</v>
      </c>
    </row>
    <row r="520" spans="1:5">
      <c r="A520" s="148">
        <v>91529</v>
      </c>
      <c r="B520" s="145" t="s">
        <v>251</v>
      </c>
      <c r="C520" s="147">
        <v>9300859</v>
      </c>
      <c r="D520" s="146" t="s">
        <v>250</v>
      </c>
      <c r="E520" s="145" t="s">
        <v>249</v>
      </c>
    </row>
    <row r="521" spans="1:5">
      <c r="A521" s="148">
        <v>91530</v>
      </c>
      <c r="B521" s="145" t="s">
        <v>3733</v>
      </c>
      <c r="C521" s="147">
        <v>2728513</v>
      </c>
      <c r="D521" s="146" t="s">
        <v>3732</v>
      </c>
      <c r="E521" s="145" t="s">
        <v>3731</v>
      </c>
    </row>
    <row r="522" spans="1:5">
      <c r="A522" s="148">
        <v>91531</v>
      </c>
      <c r="B522" s="145" t="s">
        <v>1074</v>
      </c>
      <c r="C522" s="147">
        <v>3210293</v>
      </c>
      <c r="D522" s="146" t="s">
        <v>1073</v>
      </c>
      <c r="E522" s="145" t="s">
        <v>1072</v>
      </c>
    </row>
    <row r="523" spans="1:5">
      <c r="A523" s="148">
        <v>91532</v>
      </c>
      <c r="B523" s="146" t="s">
        <v>4252</v>
      </c>
      <c r="C523" s="147">
        <v>1020075</v>
      </c>
      <c r="D523" s="146" t="s">
        <v>4251</v>
      </c>
      <c r="E523" s="145" t="s">
        <v>4250</v>
      </c>
    </row>
    <row r="524" spans="1:5">
      <c r="A524" s="148">
        <v>91533</v>
      </c>
      <c r="B524" s="145" t="s">
        <v>1725</v>
      </c>
      <c r="C524" s="147">
        <v>9338555</v>
      </c>
      <c r="D524" s="146" t="s">
        <v>1724</v>
      </c>
      <c r="E524" s="145" t="s">
        <v>1723</v>
      </c>
    </row>
    <row r="525" spans="1:5">
      <c r="A525" s="148">
        <v>91534</v>
      </c>
      <c r="B525" s="146" t="s">
        <v>1677</v>
      </c>
      <c r="C525" s="147">
        <v>9501104</v>
      </c>
      <c r="D525" s="146" t="s">
        <v>1676</v>
      </c>
      <c r="E525" s="145" t="s">
        <v>1675</v>
      </c>
    </row>
    <row r="526" spans="1:5">
      <c r="A526" s="148">
        <v>91535</v>
      </c>
      <c r="B526" s="145" t="s">
        <v>2452</v>
      </c>
      <c r="C526" s="147">
        <v>6758611</v>
      </c>
      <c r="D526" s="146" t="s">
        <v>2451</v>
      </c>
      <c r="E526" s="145" t="s">
        <v>2450</v>
      </c>
    </row>
    <row r="527" spans="1:5">
      <c r="A527" s="148">
        <v>91536</v>
      </c>
      <c r="B527" s="145" t="s">
        <v>4431</v>
      </c>
      <c r="C527" s="147">
        <v>140027</v>
      </c>
      <c r="D527" s="146" t="s">
        <v>4430</v>
      </c>
      <c r="E527" s="145" t="s">
        <v>4429</v>
      </c>
    </row>
    <row r="528" spans="1:5">
      <c r="A528" s="148">
        <v>91537</v>
      </c>
      <c r="B528" s="146" t="s">
        <v>1560</v>
      </c>
      <c r="C528" s="147">
        <v>9830824</v>
      </c>
      <c r="D528" s="146" t="s">
        <v>1559</v>
      </c>
      <c r="E528" s="145" t="s">
        <v>1558</v>
      </c>
    </row>
    <row r="529" spans="1:5">
      <c r="A529" s="148">
        <v>91538</v>
      </c>
      <c r="B529" s="145" t="s">
        <v>2952</v>
      </c>
      <c r="C529" s="147">
        <v>5268585</v>
      </c>
      <c r="D529" s="146" t="s">
        <v>2951</v>
      </c>
      <c r="E529" s="145" t="s">
        <v>2950</v>
      </c>
    </row>
    <row r="530" spans="1:5">
      <c r="A530" s="148">
        <v>91539</v>
      </c>
      <c r="B530" s="145" t="s">
        <v>1898</v>
      </c>
      <c r="C530" s="147">
        <v>8718511</v>
      </c>
      <c r="D530" s="146" t="s">
        <v>1897</v>
      </c>
      <c r="E530" s="145" t="s">
        <v>1896</v>
      </c>
    </row>
    <row r="531" spans="1:5">
      <c r="A531" s="148">
        <v>91540</v>
      </c>
      <c r="B531" s="145" t="s">
        <v>4345</v>
      </c>
      <c r="C531" s="147">
        <v>570007</v>
      </c>
      <c r="D531" s="146" t="s">
        <v>4344</v>
      </c>
      <c r="E531" s="145" t="s">
        <v>4343</v>
      </c>
    </row>
    <row r="532" spans="1:5">
      <c r="A532" s="148">
        <v>91541</v>
      </c>
      <c r="B532" s="146" t="s">
        <v>4455</v>
      </c>
      <c r="C532" s="147">
        <v>38585</v>
      </c>
      <c r="D532" s="146" t="s">
        <v>4454</v>
      </c>
      <c r="E532" s="145" t="s">
        <v>4453</v>
      </c>
    </row>
    <row r="533" spans="1:5">
      <c r="A533" s="148">
        <v>91542</v>
      </c>
      <c r="B533" s="145" t="s">
        <v>422</v>
      </c>
      <c r="C533" s="147">
        <v>8158555</v>
      </c>
      <c r="D533" s="146" t="s">
        <v>421</v>
      </c>
      <c r="E533" s="145" t="s">
        <v>420</v>
      </c>
    </row>
    <row r="534" spans="1:5">
      <c r="A534" s="148">
        <v>91543</v>
      </c>
      <c r="B534" s="145" t="s">
        <v>1808</v>
      </c>
      <c r="C534" s="147">
        <v>9042293</v>
      </c>
      <c r="D534" s="146" t="s">
        <v>1807</v>
      </c>
      <c r="E534" s="145" t="s">
        <v>1806</v>
      </c>
    </row>
    <row r="535" spans="1:5">
      <c r="A535" s="148">
        <v>91544</v>
      </c>
      <c r="B535" s="146" t="s">
        <v>3258</v>
      </c>
      <c r="C535" s="147">
        <v>4413415</v>
      </c>
      <c r="D535" s="146" t="s">
        <v>3257</v>
      </c>
      <c r="E535" s="145" t="s">
        <v>3256</v>
      </c>
    </row>
    <row r="536" spans="1:5">
      <c r="A536" s="148">
        <v>91545</v>
      </c>
      <c r="B536" s="146" t="s">
        <v>4228</v>
      </c>
      <c r="C536" s="147">
        <v>1070052</v>
      </c>
      <c r="D536" s="146" t="s">
        <v>4227</v>
      </c>
      <c r="E536" s="145" t="s">
        <v>4226</v>
      </c>
    </row>
    <row r="537" spans="1:5">
      <c r="A537" s="148">
        <v>91546</v>
      </c>
      <c r="B537" s="145" t="s">
        <v>3405</v>
      </c>
      <c r="C537" s="147">
        <v>3770008</v>
      </c>
      <c r="D537" s="146" t="s">
        <v>3404</v>
      </c>
      <c r="E537" s="145" t="s">
        <v>3403</v>
      </c>
    </row>
    <row r="538" spans="1:5">
      <c r="A538" s="148">
        <v>91547</v>
      </c>
      <c r="B538" s="145" t="s">
        <v>2057</v>
      </c>
      <c r="C538" s="147">
        <v>8188502</v>
      </c>
      <c r="D538" s="146" t="s">
        <v>2056</v>
      </c>
      <c r="E538" s="145" t="s">
        <v>2055</v>
      </c>
    </row>
    <row r="539" spans="1:5">
      <c r="A539" s="148">
        <v>91548</v>
      </c>
      <c r="B539" s="146" t="s">
        <v>2377</v>
      </c>
      <c r="C539" s="147">
        <v>7108602</v>
      </c>
      <c r="D539" s="146" t="s">
        <v>2376</v>
      </c>
      <c r="E539" s="145" t="s">
        <v>2375</v>
      </c>
    </row>
    <row r="540" spans="1:5">
      <c r="A540" s="148">
        <v>91549</v>
      </c>
      <c r="B540" s="145" t="s">
        <v>2589</v>
      </c>
      <c r="C540" s="147">
        <v>6468588</v>
      </c>
      <c r="D540" s="146" t="s">
        <v>2588</v>
      </c>
      <c r="E540" s="145" t="s">
        <v>2587</v>
      </c>
    </row>
    <row r="541" spans="1:5">
      <c r="A541" s="148">
        <v>91550</v>
      </c>
      <c r="B541" s="145" t="s">
        <v>3320</v>
      </c>
      <c r="C541" s="147">
        <v>4118777</v>
      </c>
      <c r="D541" s="146" t="s">
        <v>3319</v>
      </c>
      <c r="E541" s="145" t="s">
        <v>3318</v>
      </c>
    </row>
    <row r="542" spans="1:5">
      <c r="A542" s="148">
        <v>91551</v>
      </c>
      <c r="B542" s="146" t="s">
        <v>4083</v>
      </c>
      <c r="C542" s="147">
        <v>1628543</v>
      </c>
      <c r="D542" s="146" t="s">
        <v>4082</v>
      </c>
      <c r="E542" s="145" t="s">
        <v>4081</v>
      </c>
    </row>
    <row r="543" spans="1:5">
      <c r="A543" s="148">
        <v>91552</v>
      </c>
      <c r="B543" s="145" t="s">
        <v>1344</v>
      </c>
      <c r="C543" s="147">
        <v>1080073</v>
      </c>
      <c r="D543" s="146" t="s">
        <v>1343</v>
      </c>
      <c r="E543" s="145" t="s">
        <v>1342</v>
      </c>
    </row>
    <row r="544" spans="1:5">
      <c r="A544" s="148">
        <v>91553</v>
      </c>
      <c r="B544" s="146" t="s">
        <v>3156</v>
      </c>
      <c r="C544" s="147">
        <v>4650024</v>
      </c>
      <c r="D544" s="146" t="s">
        <v>3155</v>
      </c>
      <c r="E544" s="145" t="s">
        <v>3154</v>
      </c>
    </row>
    <row r="545" spans="1:5">
      <c r="A545" s="148">
        <v>91554</v>
      </c>
      <c r="B545" s="146" t="s">
        <v>3210</v>
      </c>
      <c r="C545" s="147">
        <v>4558530</v>
      </c>
      <c r="D545" s="146" t="s">
        <v>3209</v>
      </c>
      <c r="E545" s="145" t="s">
        <v>3208</v>
      </c>
    </row>
    <row r="546" spans="1:5">
      <c r="A546" s="148">
        <v>91555</v>
      </c>
      <c r="B546" s="146" t="s">
        <v>3373</v>
      </c>
      <c r="C546" s="147">
        <v>3878512</v>
      </c>
      <c r="D546" s="146" t="s">
        <v>3372</v>
      </c>
      <c r="E546" s="145" t="s">
        <v>3369</v>
      </c>
    </row>
    <row r="547" spans="1:5">
      <c r="A547" s="148">
        <v>91556</v>
      </c>
      <c r="B547" s="146" t="s">
        <v>1599</v>
      </c>
      <c r="C547" s="147">
        <v>9738403</v>
      </c>
      <c r="D547" s="146" t="s">
        <v>1598</v>
      </c>
      <c r="E547" s="145" t="s">
        <v>1597</v>
      </c>
    </row>
    <row r="548" spans="1:5">
      <c r="A548" s="148">
        <v>91557</v>
      </c>
      <c r="B548" s="146" t="s">
        <v>1862</v>
      </c>
      <c r="C548" s="147">
        <v>8908511</v>
      </c>
      <c r="D548" s="146" t="s">
        <v>1861</v>
      </c>
      <c r="E548" s="145" t="s">
        <v>1860</v>
      </c>
    </row>
    <row r="549" spans="1:5">
      <c r="A549" s="148">
        <v>91558</v>
      </c>
      <c r="B549" s="145" t="s">
        <v>1644</v>
      </c>
      <c r="C549" s="147">
        <v>9600502</v>
      </c>
      <c r="D549" s="146" t="s">
        <v>1643</v>
      </c>
      <c r="E549" s="145" t="s">
        <v>1642</v>
      </c>
    </row>
    <row r="550" spans="1:5">
      <c r="A550" s="148">
        <v>91559</v>
      </c>
      <c r="B550" s="146" t="s">
        <v>2542</v>
      </c>
      <c r="C550" s="147">
        <v>6520042</v>
      </c>
      <c r="D550" s="146" t="s">
        <v>2541</v>
      </c>
      <c r="E550" s="145" t="s">
        <v>2540</v>
      </c>
    </row>
    <row r="551" spans="1:5">
      <c r="A551" s="148">
        <v>91560</v>
      </c>
      <c r="B551" s="145" t="s">
        <v>2509</v>
      </c>
      <c r="C551" s="147">
        <v>6638014</v>
      </c>
      <c r="D551" s="146" t="s">
        <v>2508</v>
      </c>
      <c r="E551" s="145" t="s">
        <v>2507</v>
      </c>
    </row>
    <row r="552" spans="1:5">
      <c r="A552" s="148">
        <v>91561</v>
      </c>
      <c r="B552" s="146" t="s">
        <v>2946</v>
      </c>
      <c r="C552" s="147">
        <v>5280074</v>
      </c>
      <c r="D552" s="146" t="s">
        <v>2945</v>
      </c>
      <c r="E552" s="145" t="s">
        <v>2944</v>
      </c>
    </row>
    <row r="553" spans="1:5">
      <c r="A553" s="148">
        <v>91562</v>
      </c>
      <c r="B553" s="146" t="s">
        <v>2772</v>
      </c>
      <c r="C553" s="147">
        <v>5908505</v>
      </c>
      <c r="D553" s="146" t="s">
        <v>2771</v>
      </c>
      <c r="E553" s="145" t="s">
        <v>2770</v>
      </c>
    </row>
    <row r="554" spans="1:5">
      <c r="A554" s="148">
        <v>91563</v>
      </c>
      <c r="B554" s="146" t="s">
        <v>464</v>
      </c>
      <c r="C554" s="147">
        <v>8070051</v>
      </c>
      <c r="D554" s="146" t="s">
        <v>463</v>
      </c>
      <c r="E554" s="145" t="s">
        <v>462</v>
      </c>
    </row>
    <row r="555" spans="1:5">
      <c r="A555" s="148">
        <v>91564</v>
      </c>
      <c r="B555" s="145" t="s">
        <v>1817</v>
      </c>
      <c r="C555" s="147">
        <v>9028588</v>
      </c>
      <c r="D555" s="146" t="s">
        <v>1816</v>
      </c>
      <c r="E555" s="145" t="s">
        <v>1815</v>
      </c>
    </row>
    <row r="556" spans="1:5">
      <c r="A556" s="148">
        <v>91565</v>
      </c>
      <c r="B556" s="145" t="s">
        <v>4357</v>
      </c>
      <c r="C556" s="147">
        <v>518512</v>
      </c>
      <c r="D556" s="146" t="s">
        <v>4356</v>
      </c>
      <c r="E556" s="145" t="s">
        <v>4355</v>
      </c>
    </row>
    <row r="557" spans="1:5">
      <c r="A557" s="148">
        <v>91566</v>
      </c>
      <c r="B557" s="146" t="s">
        <v>4452</v>
      </c>
      <c r="C557" s="147">
        <v>40041</v>
      </c>
      <c r="D557" s="146" t="s">
        <v>4451</v>
      </c>
      <c r="E557" s="145" t="s">
        <v>4450</v>
      </c>
    </row>
    <row r="558" spans="1:5">
      <c r="A558" s="148">
        <v>91567</v>
      </c>
      <c r="B558" s="145" t="s">
        <v>4306</v>
      </c>
      <c r="C558" s="147">
        <v>730022</v>
      </c>
      <c r="D558" s="146" t="s">
        <v>4305</v>
      </c>
      <c r="E558" s="145" t="s">
        <v>4304</v>
      </c>
    </row>
    <row r="559" spans="1:5">
      <c r="A559" s="148">
        <v>91568</v>
      </c>
      <c r="B559" s="145" t="s">
        <v>4303</v>
      </c>
      <c r="C559" s="147">
        <v>770011</v>
      </c>
      <c r="D559" s="146" t="s">
        <v>4302</v>
      </c>
      <c r="E559" s="145" t="s">
        <v>4301</v>
      </c>
    </row>
    <row r="560" spans="1:5">
      <c r="A560" s="148">
        <v>91569</v>
      </c>
      <c r="B560" s="145" t="s">
        <v>1578</v>
      </c>
      <c r="C560" s="147">
        <v>9810907</v>
      </c>
      <c r="D560" s="146" t="s">
        <v>1577</v>
      </c>
      <c r="E560" s="145" t="s">
        <v>1576</v>
      </c>
    </row>
    <row r="561" spans="1:5">
      <c r="A561" s="148">
        <v>91570</v>
      </c>
      <c r="B561" s="146" t="s">
        <v>1983</v>
      </c>
      <c r="C561" s="147">
        <v>8508555</v>
      </c>
      <c r="D561" s="146" t="s">
        <v>1982</v>
      </c>
      <c r="E561" s="145" t="s">
        <v>1981</v>
      </c>
    </row>
    <row r="562" spans="1:5">
      <c r="A562" s="148">
        <v>91571</v>
      </c>
      <c r="B562" s="145" t="s">
        <v>1886</v>
      </c>
      <c r="C562" s="147">
        <v>8790627</v>
      </c>
      <c r="D562" s="146" t="s">
        <v>1885</v>
      </c>
      <c r="E562" s="145" t="s">
        <v>1884</v>
      </c>
    </row>
    <row r="563" spans="1:5">
      <c r="A563" s="148">
        <v>91572</v>
      </c>
      <c r="B563" s="146" t="s">
        <v>1908</v>
      </c>
      <c r="C563" s="147">
        <v>8700263</v>
      </c>
      <c r="D563" s="146" t="s">
        <v>1907</v>
      </c>
      <c r="E563" s="145" t="s">
        <v>1906</v>
      </c>
    </row>
    <row r="564" spans="1:5">
      <c r="A564" s="148">
        <v>91573</v>
      </c>
      <c r="B564" s="145" t="s">
        <v>2111</v>
      </c>
      <c r="C564" s="147">
        <v>8050050</v>
      </c>
      <c r="D564" s="146" t="s">
        <v>2110</v>
      </c>
      <c r="E564" s="145" t="s">
        <v>2109</v>
      </c>
    </row>
    <row r="565" spans="1:5">
      <c r="A565" s="148">
        <v>91574</v>
      </c>
      <c r="B565" s="145" t="s">
        <v>1911</v>
      </c>
      <c r="C565" s="147">
        <v>8700033</v>
      </c>
      <c r="D565" s="146" t="s">
        <v>1910</v>
      </c>
      <c r="E565" s="145" t="s">
        <v>1909</v>
      </c>
    </row>
    <row r="566" spans="1:5">
      <c r="A566" s="148">
        <v>91575</v>
      </c>
      <c r="B566" s="145" t="s">
        <v>1992</v>
      </c>
      <c r="C566" s="147">
        <v>8470852</v>
      </c>
      <c r="D566" s="146" t="s">
        <v>1991</v>
      </c>
      <c r="E566" s="145" t="s">
        <v>1990</v>
      </c>
    </row>
    <row r="567" spans="1:5">
      <c r="A567" s="148">
        <v>91576</v>
      </c>
      <c r="B567" s="145" t="s">
        <v>2075</v>
      </c>
      <c r="C567" s="147">
        <v>8113431</v>
      </c>
      <c r="D567" s="146" t="s">
        <v>2074</v>
      </c>
      <c r="E567" s="145" t="s">
        <v>2073</v>
      </c>
    </row>
    <row r="568" spans="1:5">
      <c r="A568" s="148">
        <v>91577</v>
      </c>
      <c r="B568" s="145" t="s">
        <v>2132</v>
      </c>
      <c r="C568" s="147">
        <v>8000034</v>
      </c>
      <c r="D568" s="146" t="s">
        <v>2131</v>
      </c>
      <c r="E568" s="145" t="s">
        <v>2130</v>
      </c>
    </row>
    <row r="569" spans="1:5">
      <c r="A569" s="148">
        <v>91578</v>
      </c>
      <c r="B569" s="146" t="s">
        <v>2069</v>
      </c>
      <c r="C569" s="147">
        <v>8120053</v>
      </c>
      <c r="D569" s="146" t="s">
        <v>2068</v>
      </c>
      <c r="E569" s="145" t="s">
        <v>2067</v>
      </c>
    </row>
    <row r="570" spans="1:5">
      <c r="A570" s="148">
        <v>91579</v>
      </c>
      <c r="B570" s="146" t="s">
        <v>2120</v>
      </c>
      <c r="C570" s="147">
        <v>8038505</v>
      </c>
      <c r="D570" s="146" t="s">
        <v>2119</v>
      </c>
      <c r="E570" s="145" t="s">
        <v>2118</v>
      </c>
    </row>
    <row r="571" spans="1:5">
      <c r="A571" s="148">
        <v>91580</v>
      </c>
      <c r="B571" s="146" t="s">
        <v>1905</v>
      </c>
      <c r="C571" s="147">
        <v>8700854</v>
      </c>
      <c r="D571" s="146" t="s">
        <v>1904</v>
      </c>
      <c r="E571" s="145" t="s">
        <v>1903</v>
      </c>
    </row>
    <row r="572" spans="1:5">
      <c r="A572" s="148">
        <v>91581</v>
      </c>
      <c r="B572" s="146" t="s">
        <v>449</v>
      </c>
      <c r="C572" s="147">
        <v>8110213</v>
      </c>
      <c r="D572" s="146" t="s">
        <v>448</v>
      </c>
      <c r="E572" s="145" t="s">
        <v>447</v>
      </c>
    </row>
    <row r="573" spans="1:5">
      <c r="A573" s="148">
        <v>91582</v>
      </c>
      <c r="B573" s="146" t="s">
        <v>329</v>
      </c>
      <c r="C573" s="147">
        <v>8771292</v>
      </c>
      <c r="D573" s="146" t="s">
        <v>328</v>
      </c>
      <c r="E573" s="145" t="s">
        <v>327</v>
      </c>
    </row>
    <row r="574" spans="1:5">
      <c r="A574" s="148">
        <v>91583</v>
      </c>
      <c r="B574" s="146" t="s">
        <v>404</v>
      </c>
      <c r="C574" s="147">
        <v>8308543</v>
      </c>
      <c r="D574" s="146" t="s">
        <v>403</v>
      </c>
      <c r="E574" s="145" t="s">
        <v>402</v>
      </c>
    </row>
    <row r="575" spans="1:5">
      <c r="A575" s="148">
        <v>91584</v>
      </c>
      <c r="B575" s="146" t="s">
        <v>473</v>
      </c>
      <c r="C575" s="147">
        <v>8028517</v>
      </c>
      <c r="D575" s="146" t="s">
        <v>472</v>
      </c>
      <c r="E575" s="145" t="s">
        <v>471</v>
      </c>
    </row>
    <row r="576" spans="1:5">
      <c r="A576" s="148">
        <v>91585</v>
      </c>
      <c r="B576" s="146" t="s">
        <v>290</v>
      </c>
      <c r="C576" s="147">
        <v>9010224</v>
      </c>
      <c r="D576" s="146" t="s">
        <v>289</v>
      </c>
      <c r="E576" s="145" t="s">
        <v>288</v>
      </c>
    </row>
    <row r="577" spans="1:5">
      <c r="A577" s="148">
        <v>91586</v>
      </c>
      <c r="B577" s="145" t="s">
        <v>1794</v>
      </c>
      <c r="C577" s="147">
        <v>9140058</v>
      </c>
      <c r="D577" s="146" t="s">
        <v>1793</v>
      </c>
    </row>
    <row r="578" spans="1:5">
      <c r="A578" s="148">
        <v>91587</v>
      </c>
      <c r="B578" s="146" t="s">
        <v>3174</v>
      </c>
      <c r="C578" s="147">
        <v>4620802</v>
      </c>
      <c r="D578" s="146" t="s">
        <v>3173</v>
      </c>
      <c r="E578" s="145" t="s">
        <v>3172</v>
      </c>
    </row>
    <row r="579" spans="1:5">
      <c r="A579" s="148">
        <v>91588</v>
      </c>
      <c r="B579" s="145" t="s">
        <v>3033</v>
      </c>
      <c r="C579" s="147">
        <v>5088502</v>
      </c>
      <c r="D579" s="146" t="s">
        <v>3032</v>
      </c>
      <c r="E579" s="145" t="s">
        <v>3031</v>
      </c>
    </row>
    <row r="580" spans="1:5">
      <c r="A580" s="148">
        <v>91589</v>
      </c>
      <c r="B580" s="145" t="s">
        <v>3988</v>
      </c>
      <c r="C580" s="147">
        <v>1960003</v>
      </c>
      <c r="D580" s="146" t="s">
        <v>3987</v>
      </c>
      <c r="E580" s="145" t="s">
        <v>3986</v>
      </c>
    </row>
    <row r="581" spans="1:5">
      <c r="A581" s="148">
        <v>91590</v>
      </c>
      <c r="B581" s="146" t="s">
        <v>4175</v>
      </c>
      <c r="C581" s="147">
        <v>1200023</v>
      </c>
      <c r="D581" s="146" t="s">
        <v>4174</v>
      </c>
      <c r="E581" s="145" t="s">
        <v>4173</v>
      </c>
    </row>
    <row r="582" spans="1:5">
      <c r="A582" s="148">
        <v>91591</v>
      </c>
      <c r="B582" s="146" t="s">
        <v>3024</v>
      </c>
      <c r="C582" s="147">
        <v>5096101</v>
      </c>
      <c r="D582" s="146" t="s">
        <v>3023</v>
      </c>
      <c r="E582" s="145" t="s">
        <v>3022</v>
      </c>
    </row>
    <row r="583" spans="1:5">
      <c r="A583" s="148">
        <v>91592</v>
      </c>
      <c r="B583" s="145" t="s">
        <v>963</v>
      </c>
      <c r="C583" s="147">
        <v>4093898</v>
      </c>
      <c r="D583" s="146" t="s">
        <v>962</v>
      </c>
      <c r="E583" s="145" t="s">
        <v>961</v>
      </c>
    </row>
    <row r="584" spans="1:5">
      <c r="A584" s="148">
        <v>91593</v>
      </c>
      <c r="B584" s="146" t="s">
        <v>3344</v>
      </c>
      <c r="C584" s="147">
        <v>3994114</v>
      </c>
      <c r="D584" s="146" t="s">
        <v>3343</v>
      </c>
      <c r="E584" s="145" t="s">
        <v>3342</v>
      </c>
    </row>
    <row r="585" spans="1:5">
      <c r="A585" s="148">
        <v>91594</v>
      </c>
      <c r="B585" s="146" t="s">
        <v>3261</v>
      </c>
      <c r="C585" s="147">
        <v>4408510</v>
      </c>
      <c r="D585" s="146" t="s">
        <v>3260</v>
      </c>
      <c r="E585" s="145" t="s">
        <v>3259</v>
      </c>
    </row>
    <row r="586" spans="1:5">
      <c r="A586" s="148">
        <v>91595</v>
      </c>
      <c r="B586" s="145" t="s">
        <v>3246</v>
      </c>
      <c r="C586" s="147">
        <v>4440011</v>
      </c>
      <c r="D586" s="146" t="s">
        <v>3245</v>
      </c>
      <c r="E586" s="145" t="s">
        <v>3244</v>
      </c>
    </row>
    <row r="587" spans="1:5">
      <c r="A587" s="148">
        <v>91596</v>
      </c>
      <c r="B587" s="145" t="s">
        <v>924</v>
      </c>
      <c r="C587" s="147">
        <v>4448553</v>
      </c>
      <c r="D587" s="146" t="s">
        <v>923</v>
      </c>
      <c r="E587" s="145" t="s">
        <v>922</v>
      </c>
    </row>
    <row r="588" spans="1:5">
      <c r="A588" s="148">
        <v>91597</v>
      </c>
      <c r="B588" s="145" t="s">
        <v>906</v>
      </c>
      <c r="C588" s="147">
        <v>4778522</v>
      </c>
      <c r="D588" s="146" t="s">
        <v>905</v>
      </c>
      <c r="E588" s="145" t="s">
        <v>904</v>
      </c>
    </row>
    <row r="589" spans="1:5">
      <c r="A589" s="148">
        <v>91598</v>
      </c>
      <c r="B589" s="145" t="s">
        <v>3243</v>
      </c>
      <c r="C589" s="147">
        <v>4458510</v>
      </c>
      <c r="D589" s="146" t="s">
        <v>3242</v>
      </c>
      <c r="E589" s="145" t="s">
        <v>3241</v>
      </c>
    </row>
    <row r="590" spans="1:5">
      <c r="A590" s="148">
        <v>91599</v>
      </c>
      <c r="B590" s="145" t="s">
        <v>3072</v>
      </c>
      <c r="C590" s="147">
        <v>4988502</v>
      </c>
      <c r="D590" s="146" t="s">
        <v>3071</v>
      </c>
      <c r="E590" s="145" t="s">
        <v>3070</v>
      </c>
    </row>
    <row r="591" spans="1:5">
      <c r="A591" s="148">
        <v>91600</v>
      </c>
      <c r="B591" s="146" t="s">
        <v>3150</v>
      </c>
      <c r="C591" s="147">
        <v>4668633</v>
      </c>
      <c r="D591" s="146" t="s">
        <v>3149</v>
      </c>
      <c r="E591" s="145" t="s">
        <v>3148</v>
      </c>
    </row>
    <row r="592" spans="1:5">
      <c r="A592" s="148">
        <v>91601</v>
      </c>
      <c r="B592" s="145" t="s">
        <v>3958</v>
      </c>
      <c r="C592" s="147">
        <v>2100822</v>
      </c>
      <c r="D592" s="146" t="s">
        <v>3957</v>
      </c>
      <c r="E592" s="145" t="s">
        <v>3956</v>
      </c>
    </row>
    <row r="593" spans="1:5">
      <c r="A593" s="148">
        <v>91602</v>
      </c>
      <c r="B593" s="146" t="s">
        <v>3889</v>
      </c>
      <c r="C593" s="147">
        <v>2388558</v>
      </c>
      <c r="D593" s="146" t="s">
        <v>3888</v>
      </c>
      <c r="E593" s="145" t="s">
        <v>3887</v>
      </c>
    </row>
    <row r="594" spans="1:5">
      <c r="A594" s="148">
        <v>91603</v>
      </c>
      <c r="B594" s="145" t="s">
        <v>4115</v>
      </c>
      <c r="C594" s="147">
        <v>1518528</v>
      </c>
      <c r="D594" s="146" t="s">
        <v>4114</v>
      </c>
      <c r="E594" s="145" t="s">
        <v>4113</v>
      </c>
    </row>
    <row r="595" spans="1:5">
      <c r="A595" s="148">
        <v>91604</v>
      </c>
      <c r="B595" s="146" t="s">
        <v>4018</v>
      </c>
      <c r="C595" s="147">
        <v>1908531</v>
      </c>
      <c r="D595" s="146" t="s">
        <v>4017</v>
      </c>
      <c r="E595" s="145" t="s">
        <v>4016</v>
      </c>
    </row>
    <row r="596" spans="1:5">
      <c r="A596" s="148">
        <v>91605</v>
      </c>
      <c r="B596" s="145" t="s">
        <v>1188</v>
      </c>
      <c r="C596" s="147">
        <v>2230053</v>
      </c>
      <c r="D596" s="146" t="s">
        <v>1187</v>
      </c>
      <c r="E596" s="145" t="s">
        <v>1186</v>
      </c>
    </row>
    <row r="597" spans="1:5">
      <c r="A597" s="148">
        <v>91606</v>
      </c>
      <c r="B597" s="146" t="s">
        <v>3396</v>
      </c>
      <c r="C597" s="147">
        <v>3780051</v>
      </c>
      <c r="D597" s="146" t="s">
        <v>3395</v>
      </c>
      <c r="E597" s="145" t="s">
        <v>3394</v>
      </c>
    </row>
    <row r="598" spans="1:5">
      <c r="A598" s="148">
        <v>91607</v>
      </c>
      <c r="B598" s="146" t="s">
        <v>4160</v>
      </c>
      <c r="C598" s="147">
        <v>1340086</v>
      </c>
      <c r="D598" s="146" t="s">
        <v>4159</v>
      </c>
      <c r="E598" s="145" t="s">
        <v>4158</v>
      </c>
    </row>
    <row r="599" spans="1:5">
      <c r="A599" s="148">
        <v>91608</v>
      </c>
      <c r="B599" s="145" t="s">
        <v>3745</v>
      </c>
      <c r="C599" s="147">
        <v>2702253</v>
      </c>
      <c r="D599" s="146" t="s">
        <v>3744</v>
      </c>
      <c r="E599" s="145" t="s">
        <v>3743</v>
      </c>
    </row>
    <row r="600" spans="1:5">
      <c r="A600" s="148">
        <v>91609</v>
      </c>
      <c r="B600" s="146" t="s">
        <v>4095</v>
      </c>
      <c r="C600" s="147">
        <v>1578550</v>
      </c>
      <c r="D600" s="146" t="s">
        <v>4094</v>
      </c>
      <c r="E600" s="145" t="s">
        <v>4093</v>
      </c>
    </row>
    <row r="601" spans="1:5">
      <c r="A601" s="148">
        <v>91610</v>
      </c>
      <c r="B601" s="145" t="s">
        <v>3393</v>
      </c>
      <c r="C601" s="147">
        <v>3790133</v>
      </c>
      <c r="D601" s="146" t="s">
        <v>3392</v>
      </c>
    </row>
    <row r="602" spans="1:5">
      <c r="A602" s="148">
        <v>91611</v>
      </c>
      <c r="B602" s="145" t="s">
        <v>4172</v>
      </c>
      <c r="C602" s="147">
        <v>1258506</v>
      </c>
      <c r="D602" s="146" t="s">
        <v>4171</v>
      </c>
      <c r="E602" s="145" t="s">
        <v>4170</v>
      </c>
    </row>
    <row r="603" spans="1:5">
      <c r="A603" s="148">
        <v>91612</v>
      </c>
      <c r="B603" s="146" t="s">
        <v>4092</v>
      </c>
      <c r="C603" s="147">
        <v>1580095</v>
      </c>
      <c r="D603" s="146" t="s">
        <v>4091</v>
      </c>
      <c r="E603" s="145" t="s">
        <v>4090</v>
      </c>
    </row>
    <row r="604" spans="1:5">
      <c r="A604" s="148">
        <v>91613</v>
      </c>
      <c r="B604" s="146" t="s">
        <v>4264</v>
      </c>
      <c r="C604" s="147">
        <v>1010062</v>
      </c>
      <c r="D604" s="146" t="s">
        <v>4263</v>
      </c>
      <c r="E604" s="145" t="s">
        <v>4262</v>
      </c>
    </row>
    <row r="605" spans="1:5">
      <c r="A605" s="148">
        <v>91614</v>
      </c>
      <c r="B605" s="145" t="s">
        <v>3614</v>
      </c>
      <c r="C605" s="147">
        <v>3060234</v>
      </c>
      <c r="D605" s="146" t="s">
        <v>3613</v>
      </c>
    </row>
    <row r="606" spans="1:5">
      <c r="A606" s="148">
        <v>91615</v>
      </c>
      <c r="B606" s="146" t="s">
        <v>3603</v>
      </c>
      <c r="C606" s="147">
        <v>3100015</v>
      </c>
      <c r="D606" s="146" t="s">
        <v>3602</v>
      </c>
      <c r="E606" s="145" t="s">
        <v>3601</v>
      </c>
    </row>
    <row r="607" spans="1:5">
      <c r="A607" s="148">
        <v>91616</v>
      </c>
      <c r="B607" s="146" t="s">
        <v>1980</v>
      </c>
      <c r="C607" s="147">
        <v>8595152</v>
      </c>
      <c r="D607" s="146" t="s">
        <v>1979</v>
      </c>
      <c r="E607" s="145" t="s">
        <v>1978</v>
      </c>
    </row>
    <row r="608" spans="1:5">
      <c r="A608" s="148">
        <v>91617</v>
      </c>
      <c r="B608" s="145" t="s">
        <v>2081</v>
      </c>
      <c r="C608" s="147">
        <v>8112233</v>
      </c>
      <c r="D608" s="146" t="s">
        <v>2080</v>
      </c>
      <c r="E608" s="145" t="s">
        <v>2079</v>
      </c>
    </row>
    <row r="609" spans="1:5">
      <c r="A609" s="148">
        <v>91618</v>
      </c>
      <c r="B609" s="145" t="s">
        <v>1995</v>
      </c>
      <c r="C609" s="147">
        <v>8408571</v>
      </c>
      <c r="D609" s="146" t="s">
        <v>1994</v>
      </c>
      <c r="E609" s="145" t="s">
        <v>1993</v>
      </c>
    </row>
    <row r="610" spans="1:5">
      <c r="A610" s="148">
        <v>91619</v>
      </c>
      <c r="B610" s="146" t="s">
        <v>2114</v>
      </c>
      <c r="C610" s="147">
        <v>8050050</v>
      </c>
      <c r="D610" s="146" t="s">
        <v>2113</v>
      </c>
      <c r="E610" s="145" t="s">
        <v>2112</v>
      </c>
    </row>
    <row r="611" spans="1:5">
      <c r="A611" s="148">
        <v>91620</v>
      </c>
      <c r="B611" s="146" t="s">
        <v>2078</v>
      </c>
      <c r="C611" s="147">
        <v>8113113</v>
      </c>
      <c r="D611" s="146" t="s">
        <v>2077</v>
      </c>
      <c r="E611" s="145" t="s">
        <v>2076</v>
      </c>
    </row>
    <row r="612" spans="1:5">
      <c r="A612" s="148">
        <v>91621</v>
      </c>
      <c r="B612" s="145" t="s">
        <v>1889</v>
      </c>
      <c r="C612" s="147">
        <v>8770012</v>
      </c>
      <c r="D612" s="146" t="s">
        <v>1888</v>
      </c>
      <c r="E612" s="145" t="s">
        <v>1887</v>
      </c>
    </row>
    <row r="613" spans="1:5">
      <c r="A613" s="148">
        <v>91622</v>
      </c>
      <c r="B613" s="146" t="s">
        <v>1932</v>
      </c>
      <c r="C613" s="147">
        <v>8640052</v>
      </c>
      <c r="D613" s="146" t="s">
        <v>1931</v>
      </c>
      <c r="E613" s="145" t="s">
        <v>1930</v>
      </c>
    </row>
    <row r="614" spans="1:5">
      <c r="A614" s="148">
        <v>91623</v>
      </c>
      <c r="B614" s="145" t="s">
        <v>3721</v>
      </c>
      <c r="C614" s="147">
        <v>2750026</v>
      </c>
      <c r="D614" s="146" t="s">
        <v>3720</v>
      </c>
      <c r="E614" s="145" t="s">
        <v>3719</v>
      </c>
    </row>
    <row r="615" spans="1:5">
      <c r="A615" s="148">
        <v>91624</v>
      </c>
      <c r="B615" s="145" t="s">
        <v>3609</v>
      </c>
      <c r="C615" s="147">
        <v>3091793</v>
      </c>
      <c r="D615" s="146" t="s">
        <v>3608</v>
      </c>
      <c r="E615" s="145" t="s">
        <v>3607</v>
      </c>
    </row>
    <row r="616" spans="1:5">
      <c r="A616" s="148">
        <v>91625</v>
      </c>
      <c r="B616" s="146" t="s">
        <v>3582</v>
      </c>
      <c r="C616" s="147">
        <v>3170077</v>
      </c>
      <c r="D616" s="146" t="s">
        <v>3581</v>
      </c>
      <c r="E616" s="145" t="s">
        <v>3580</v>
      </c>
    </row>
    <row r="617" spans="1:5">
      <c r="A617" s="148">
        <v>91626</v>
      </c>
      <c r="B617" s="145" t="s">
        <v>4219</v>
      </c>
      <c r="C617" s="147">
        <v>1070062</v>
      </c>
      <c r="D617" s="146" t="s">
        <v>4218</v>
      </c>
    </row>
    <row r="618" spans="1:5">
      <c r="A618" s="148">
        <v>91628</v>
      </c>
      <c r="B618" s="145" t="s">
        <v>747</v>
      </c>
      <c r="C618" s="147">
        <v>5798026</v>
      </c>
      <c r="D618" s="146" t="s">
        <v>746</v>
      </c>
      <c r="E618" s="145" t="s">
        <v>745</v>
      </c>
    </row>
    <row r="619" spans="1:5">
      <c r="A619" s="148">
        <v>91629</v>
      </c>
      <c r="B619" s="145" t="s">
        <v>2651</v>
      </c>
      <c r="C619" s="147">
        <v>6240906</v>
      </c>
      <c r="D619" s="146" t="s">
        <v>2650</v>
      </c>
    </row>
    <row r="620" spans="1:5">
      <c r="A620" s="148">
        <v>91630</v>
      </c>
      <c r="B620" s="146" t="s">
        <v>732</v>
      </c>
      <c r="C620" s="147">
        <v>5940076</v>
      </c>
      <c r="D620" s="146" t="s">
        <v>731</v>
      </c>
      <c r="E620" s="145" t="s">
        <v>730</v>
      </c>
    </row>
    <row r="621" spans="1:5">
      <c r="A621" s="148">
        <v>91631</v>
      </c>
      <c r="B621" s="145" t="s">
        <v>2922</v>
      </c>
      <c r="C621" s="147">
        <v>5320034</v>
      </c>
      <c r="D621" s="146" t="s">
        <v>2921</v>
      </c>
      <c r="E621" s="145" t="s">
        <v>2920</v>
      </c>
    </row>
    <row r="622" spans="1:5">
      <c r="A622" s="148">
        <v>91632</v>
      </c>
      <c r="B622" s="145" t="s">
        <v>2964</v>
      </c>
      <c r="C622" s="147">
        <v>5220057</v>
      </c>
      <c r="D622" s="146" t="s">
        <v>2963</v>
      </c>
      <c r="E622" s="145" t="s">
        <v>2962</v>
      </c>
    </row>
    <row r="623" spans="1:5">
      <c r="A623" s="148">
        <v>91633</v>
      </c>
      <c r="B623" s="146" t="s">
        <v>2901</v>
      </c>
      <c r="C623" s="147">
        <v>5400008</v>
      </c>
      <c r="D623" s="146" t="s">
        <v>2900</v>
      </c>
      <c r="E623" s="145" t="s">
        <v>2899</v>
      </c>
    </row>
    <row r="624" spans="1:5">
      <c r="A624" s="148">
        <v>91634</v>
      </c>
      <c r="B624" s="145" t="s">
        <v>2796</v>
      </c>
      <c r="C624" s="147">
        <v>5820005</v>
      </c>
      <c r="D624" s="146" t="s">
        <v>2795</v>
      </c>
      <c r="E624" s="145" t="s">
        <v>2794</v>
      </c>
    </row>
    <row r="625" spans="1:5">
      <c r="A625" s="148">
        <v>91635</v>
      </c>
      <c r="B625" s="146" t="s">
        <v>2574</v>
      </c>
      <c r="C625" s="147">
        <v>6500011</v>
      </c>
      <c r="D625" s="146" t="s">
        <v>2573</v>
      </c>
      <c r="E625" s="145" t="s">
        <v>2572</v>
      </c>
    </row>
    <row r="626" spans="1:5">
      <c r="A626" s="148">
        <v>91636</v>
      </c>
      <c r="B626" s="145" t="s">
        <v>2775</v>
      </c>
      <c r="C626" s="147">
        <v>5900132</v>
      </c>
      <c r="D626" s="146" t="s">
        <v>2774</v>
      </c>
      <c r="E626" s="145" t="s">
        <v>2773</v>
      </c>
    </row>
    <row r="627" spans="1:5">
      <c r="A627" s="148">
        <v>91637</v>
      </c>
      <c r="B627" s="146" t="s">
        <v>2712</v>
      </c>
      <c r="C627" s="147">
        <v>6060024</v>
      </c>
      <c r="D627" s="146" t="s">
        <v>2711</v>
      </c>
      <c r="E627" s="145" t="s">
        <v>2710</v>
      </c>
    </row>
    <row r="628" spans="1:5">
      <c r="A628" s="148">
        <v>91638</v>
      </c>
      <c r="B628" s="145" t="s">
        <v>2754</v>
      </c>
      <c r="C628" s="147">
        <v>5968522</v>
      </c>
      <c r="D628" s="146" t="s">
        <v>2753</v>
      </c>
      <c r="E628" s="145" t="s">
        <v>2752</v>
      </c>
    </row>
    <row r="629" spans="1:5">
      <c r="A629" s="148">
        <v>91639</v>
      </c>
      <c r="B629" s="146" t="s">
        <v>2727</v>
      </c>
      <c r="C629" s="147">
        <v>6038151</v>
      </c>
      <c r="D629" s="146" t="s">
        <v>2726</v>
      </c>
      <c r="E629" s="145" t="s">
        <v>2725</v>
      </c>
    </row>
    <row r="630" spans="1:5">
      <c r="A630" s="148">
        <v>91640</v>
      </c>
      <c r="B630" s="146" t="s">
        <v>2557</v>
      </c>
      <c r="C630" s="147">
        <v>6511145</v>
      </c>
      <c r="D630" s="146" t="s">
        <v>2556</v>
      </c>
      <c r="E630" s="145" t="s">
        <v>2555</v>
      </c>
    </row>
    <row r="631" spans="1:5">
      <c r="A631" s="148">
        <v>91641</v>
      </c>
      <c r="B631" s="146" t="s">
        <v>2940</v>
      </c>
      <c r="C631" s="147">
        <v>5300001</v>
      </c>
      <c r="D631" s="146" t="s">
        <v>2939</v>
      </c>
      <c r="E631" s="145" t="s">
        <v>2938</v>
      </c>
    </row>
    <row r="632" spans="1:5">
      <c r="A632" s="148">
        <v>91642</v>
      </c>
      <c r="B632" s="145" t="s">
        <v>2192</v>
      </c>
      <c r="C632" s="147">
        <v>7808081</v>
      </c>
      <c r="D632" s="146" t="s">
        <v>2191</v>
      </c>
      <c r="E632" s="145" t="s">
        <v>2190</v>
      </c>
    </row>
    <row r="633" spans="1:5">
      <c r="A633" s="148">
        <v>91643</v>
      </c>
      <c r="B633" s="145" t="s">
        <v>2291</v>
      </c>
      <c r="C633" s="147">
        <v>7370193</v>
      </c>
      <c r="D633" s="146" t="s">
        <v>2290</v>
      </c>
      <c r="E633" s="145" t="s">
        <v>2289</v>
      </c>
    </row>
    <row r="634" spans="1:5">
      <c r="A634" s="148">
        <v>91644</v>
      </c>
      <c r="B634" s="146" t="s">
        <v>2282</v>
      </c>
      <c r="C634" s="147">
        <v>7390041</v>
      </c>
      <c r="D634" s="146" t="s">
        <v>2281</v>
      </c>
      <c r="E634" s="145" t="s">
        <v>2280</v>
      </c>
    </row>
    <row r="635" spans="1:5">
      <c r="A635" s="148">
        <v>91645</v>
      </c>
      <c r="B635" s="145" t="s">
        <v>2425</v>
      </c>
      <c r="C635" s="147">
        <v>6908506</v>
      </c>
      <c r="D635" s="146" t="s">
        <v>2424</v>
      </c>
      <c r="E635" s="145" t="s">
        <v>2423</v>
      </c>
    </row>
    <row r="636" spans="1:5">
      <c r="A636" s="148">
        <v>91646</v>
      </c>
      <c r="B636" s="145" t="s">
        <v>2416</v>
      </c>
      <c r="C636" s="147">
        <v>6950011</v>
      </c>
      <c r="D636" s="146" t="s">
        <v>2415</v>
      </c>
      <c r="E636" s="145" t="s">
        <v>2414</v>
      </c>
    </row>
    <row r="637" spans="1:5">
      <c r="A637" s="148">
        <v>91647</v>
      </c>
      <c r="B637" s="145" t="s">
        <v>2419</v>
      </c>
      <c r="C637" s="147">
        <v>6908509</v>
      </c>
      <c r="D637" s="146" t="s">
        <v>2418</v>
      </c>
      <c r="E637" s="145" t="s">
        <v>2417</v>
      </c>
    </row>
    <row r="638" spans="1:5">
      <c r="A638" s="148">
        <v>91648</v>
      </c>
      <c r="B638" s="145" t="s">
        <v>2494</v>
      </c>
      <c r="C638" s="147">
        <v>6678555</v>
      </c>
      <c r="D638" s="146" t="s">
        <v>2493</v>
      </c>
      <c r="E638" s="145" t="s">
        <v>2492</v>
      </c>
    </row>
    <row r="639" spans="1:5">
      <c r="A639" s="148">
        <v>91649</v>
      </c>
      <c r="B639" s="146" t="s">
        <v>2434</v>
      </c>
      <c r="C639" s="147">
        <v>6830006</v>
      </c>
      <c r="D639" s="146" t="s">
        <v>2433</v>
      </c>
      <c r="E639" s="145" t="s">
        <v>2432</v>
      </c>
    </row>
    <row r="640" spans="1:5">
      <c r="A640" s="148">
        <v>91650</v>
      </c>
      <c r="B640" s="145" t="s">
        <v>509</v>
      </c>
      <c r="C640" s="147">
        <v>7594194</v>
      </c>
      <c r="D640" s="146" t="s">
        <v>508</v>
      </c>
      <c r="E640" s="145" t="s">
        <v>507</v>
      </c>
    </row>
    <row r="641" spans="1:5">
      <c r="A641" s="148">
        <v>91651</v>
      </c>
      <c r="B641" s="145" t="s">
        <v>2258</v>
      </c>
      <c r="C641" s="147">
        <v>7530068</v>
      </c>
      <c r="D641" s="146" t="s">
        <v>2257</v>
      </c>
      <c r="E641" s="145" t="s">
        <v>2256</v>
      </c>
    </row>
    <row r="642" spans="1:5">
      <c r="A642" s="148">
        <v>91652</v>
      </c>
      <c r="B642" s="146" t="s">
        <v>512</v>
      </c>
      <c r="C642" s="147">
        <v>7580041</v>
      </c>
      <c r="D642" s="146" t="s">
        <v>511</v>
      </c>
      <c r="E642" s="145" t="s">
        <v>510</v>
      </c>
    </row>
    <row r="643" spans="1:5">
      <c r="A643" s="148">
        <v>91653</v>
      </c>
      <c r="B643" s="146" t="s">
        <v>530</v>
      </c>
      <c r="C643" s="147">
        <v>7458522</v>
      </c>
      <c r="D643" s="146" t="s">
        <v>529</v>
      </c>
      <c r="E643" s="145" t="s">
        <v>528</v>
      </c>
    </row>
    <row r="644" spans="1:5">
      <c r="A644" s="148">
        <v>91654</v>
      </c>
      <c r="B644" s="145" t="s">
        <v>2249</v>
      </c>
      <c r="C644" s="147">
        <v>7550151</v>
      </c>
      <c r="D644" s="146" t="s">
        <v>2248</v>
      </c>
      <c r="E644" s="145" t="s">
        <v>2247</v>
      </c>
    </row>
    <row r="645" spans="1:5">
      <c r="A645" s="148">
        <v>91655</v>
      </c>
      <c r="B645" s="146" t="s">
        <v>2204</v>
      </c>
      <c r="C645" s="147">
        <v>7790193</v>
      </c>
      <c r="D645" s="146" t="s">
        <v>2203</v>
      </c>
      <c r="E645" s="145" t="s">
        <v>2202</v>
      </c>
    </row>
    <row r="646" spans="1:5">
      <c r="A646" s="148">
        <v>91656</v>
      </c>
      <c r="B646" s="145" t="s">
        <v>1626</v>
      </c>
      <c r="C646" s="147">
        <v>9638026</v>
      </c>
      <c r="D646" s="146" t="s">
        <v>1625</v>
      </c>
      <c r="E646" s="145" t="s">
        <v>1624</v>
      </c>
    </row>
    <row r="647" spans="1:5">
      <c r="A647" s="148">
        <v>91657</v>
      </c>
      <c r="B647" s="145" t="s">
        <v>1569</v>
      </c>
      <c r="C647" s="147">
        <v>9813133</v>
      </c>
      <c r="D647" s="146" t="s">
        <v>1568</v>
      </c>
      <c r="E647" s="145" t="s">
        <v>1567</v>
      </c>
    </row>
    <row r="648" spans="1:5">
      <c r="A648" s="148">
        <v>91658</v>
      </c>
      <c r="B648" s="145" t="s">
        <v>215</v>
      </c>
      <c r="C648" s="147">
        <v>9800822</v>
      </c>
      <c r="D648" s="146" t="s">
        <v>214</v>
      </c>
      <c r="E648" s="145" t="s">
        <v>213</v>
      </c>
    </row>
    <row r="649" spans="1:5">
      <c r="A649" s="148">
        <v>91659</v>
      </c>
      <c r="B649" s="145" t="s">
        <v>4101</v>
      </c>
      <c r="C649" s="147">
        <v>1548532</v>
      </c>
      <c r="D649" s="146" t="s">
        <v>4100</v>
      </c>
      <c r="E649" s="145" t="s">
        <v>4099</v>
      </c>
    </row>
    <row r="650" spans="1:5">
      <c r="A650" s="148">
        <v>91660</v>
      </c>
      <c r="B650" s="146" t="s">
        <v>1212</v>
      </c>
      <c r="C650" s="147">
        <v>2048522</v>
      </c>
      <c r="D650" s="146" t="s">
        <v>1211</v>
      </c>
      <c r="E650" s="145" t="s">
        <v>1210</v>
      </c>
    </row>
    <row r="651" spans="1:5">
      <c r="A651" s="148">
        <v>91661</v>
      </c>
      <c r="B651" s="145" t="s">
        <v>2666</v>
      </c>
      <c r="C651" s="147">
        <v>6190214</v>
      </c>
      <c r="D651" s="146" t="s">
        <v>2665</v>
      </c>
      <c r="E651" s="145" t="s">
        <v>2664</v>
      </c>
    </row>
    <row r="652" spans="1:5">
      <c r="A652" s="148">
        <v>91662</v>
      </c>
      <c r="B652" s="146" t="s">
        <v>2473</v>
      </c>
      <c r="C652" s="147">
        <v>6738501</v>
      </c>
      <c r="D652" s="146" t="s">
        <v>2472</v>
      </c>
      <c r="E652" s="145" t="s">
        <v>2471</v>
      </c>
    </row>
    <row r="653" spans="1:5">
      <c r="A653" s="148">
        <v>91663</v>
      </c>
      <c r="B653" s="145" t="s">
        <v>2443</v>
      </c>
      <c r="C653" s="147">
        <v>6800901</v>
      </c>
      <c r="D653" s="146" t="s">
        <v>2442</v>
      </c>
      <c r="E653" s="145" t="s">
        <v>2441</v>
      </c>
    </row>
    <row r="654" spans="1:5">
      <c r="A654" s="148">
        <v>91664</v>
      </c>
      <c r="B654" s="145" t="s">
        <v>1728</v>
      </c>
      <c r="C654" s="147">
        <v>9338550</v>
      </c>
      <c r="D654" s="146" t="s">
        <v>1727</v>
      </c>
      <c r="E654" s="145" t="s">
        <v>1726</v>
      </c>
    </row>
    <row r="655" spans="1:5">
      <c r="A655" s="148">
        <v>91665</v>
      </c>
      <c r="B655" s="145" t="s">
        <v>1470</v>
      </c>
      <c r="C655" s="147">
        <v>100041</v>
      </c>
      <c r="D655" s="146" t="s">
        <v>1469</v>
      </c>
      <c r="E655" s="145" t="s">
        <v>1468</v>
      </c>
    </row>
    <row r="656" spans="1:5">
      <c r="A656" s="148">
        <v>91666</v>
      </c>
      <c r="B656" s="145" t="s">
        <v>1590</v>
      </c>
      <c r="C656" s="147">
        <v>9750014</v>
      </c>
      <c r="D656" s="146" t="s">
        <v>1589</v>
      </c>
      <c r="E656" s="145" t="s">
        <v>1588</v>
      </c>
    </row>
    <row r="657" spans="1:5">
      <c r="A657" s="148">
        <v>91667</v>
      </c>
      <c r="B657" s="145" t="s">
        <v>1179</v>
      </c>
      <c r="C657" s="147">
        <v>2308765</v>
      </c>
      <c r="D657" s="146" t="s">
        <v>1178</v>
      </c>
      <c r="E657" s="145" t="s">
        <v>1177</v>
      </c>
    </row>
    <row r="658" spans="1:5">
      <c r="A658" s="148">
        <v>91668</v>
      </c>
      <c r="B658" s="145" t="s">
        <v>3677</v>
      </c>
      <c r="C658" s="147">
        <v>2900056</v>
      </c>
      <c r="D658" s="146" t="s">
        <v>3676</v>
      </c>
      <c r="E658" s="145" t="s">
        <v>3675</v>
      </c>
    </row>
    <row r="659" spans="1:5">
      <c r="A659" s="148">
        <v>91669</v>
      </c>
      <c r="B659" s="146" t="s">
        <v>3754</v>
      </c>
      <c r="C659" s="147">
        <v>2702232</v>
      </c>
      <c r="D659" s="146" t="s">
        <v>3753</v>
      </c>
      <c r="E659" s="145" t="s">
        <v>3752</v>
      </c>
    </row>
    <row r="660" spans="1:5">
      <c r="A660" s="148">
        <v>91670</v>
      </c>
      <c r="B660" s="145" t="s">
        <v>4178</v>
      </c>
      <c r="C660" s="147">
        <v>1160003</v>
      </c>
      <c r="D660" s="146" t="s">
        <v>4177</v>
      </c>
      <c r="E660" s="145" t="s">
        <v>4176</v>
      </c>
    </row>
    <row r="661" spans="1:5">
      <c r="A661" s="148">
        <v>91671</v>
      </c>
      <c r="B661" s="145" t="s">
        <v>1035</v>
      </c>
      <c r="C661" s="147">
        <v>3398521</v>
      </c>
      <c r="D661" s="146" t="s">
        <v>1034</v>
      </c>
      <c r="E661" s="145" t="s">
        <v>1033</v>
      </c>
    </row>
    <row r="662" spans="1:5">
      <c r="A662" s="148">
        <v>91672</v>
      </c>
      <c r="B662" s="145" t="s">
        <v>4118</v>
      </c>
      <c r="C662" s="147">
        <v>1510061</v>
      </c>
      <c r="D662" s="146" t="s">
        <v>4117</v>
      </c>
      <c r="E662" s="145" t="s">
        <v>4116</v>
      </c>
    </row>
    <row r="663" spans="1:5">
      <c r="A663" s="148">
        <v>91673</v>
      </c>
      <c r="B663" s="145" t="s">
        <v>1275</v>
      </c>
      <c r="C663" s="147">
        <v>1538581</v>
      </c>
      <c r="D663" s="146" t="s">
        <v>1274</v>
      </c>
      <c r="E663" s="145" t="s">
        <v>1273</v>
      </c>
    </row>
    <row r="664" spans="1:5">
      <c r="A664" s="148">
        <v>91674</v>
      </c>
      <c r="B664" s="145" t="s">
        <v>3970</v>
      </c>
      <c r="C664" s="147">
        <v>2068512</v>
      </c>
      <c r="D664" s="146" t="s">
        <v>3969</v>
      </c>
      <c r="E664" s="145" t="s">
        <v>3968</v>
      </c>
    </row>
    <row r="665" spans="1:5">
      <c r="A665" s="148">
        <v>91675</v>
      </c>
      <c r="B665" s="145" t="s">
        <v>3299</v>
      </c>
      <c r="C665" s="147">
        <v>4240114</v>
      </c>
      <c r="D665" s="146" t="s">
        <v>3298</v>
      </c>
      <c r="E665" s="145" t="s">
        <v>3297</v>
      </c>
    </row>
    <row r="666" spans="1:5">
      <c r="A666" s="148">
        <v>91676</v>
      </c>
      <c r="B666" s="145" t="s">
        <v>281</v>
      </c>
      <c r="C666" s="147">
        <v>9108526</v>
      </c>
      <c r="D666" s="146" t="s">
        <v>280</v>
      </c>
      <c r="E666" s="145" t="s">
        <v>279</v>
      </c>
    </row>
    <row r="667" spans="1:5">
      <c r="A667" s="148">
        <v>91677</v>
      </c>
      <c r="B667" s="146" t="s">
        <v>3015</v>
      </c>
      <c r="C667" s="147">
        <v>5108561</v>
      </c>
      <c r="D667" s="146" t="s">
        <v>3014</v>
      </c>
      <c r="E667" s="145" t="s">
        <v>3013</v>
      </c>
    </row>
    <row r="668" spans="1:5">
      <c r="A668" s="148">
        <v>91678</v>
      </c>
      <c r="B668" s="145" t="s">
        <v>3039</v>
      </c>
      <c r="C668" s="147">
        <v>5078511</v>
      </c>
      <c r="D668" s="146" t="s">
        <v>3038</v>
      </c>
      <c r="E668" s="145" t="s">
        <v>3037</v>
      </c>
    </row>
    <row r="669" spans="1:5">
      <c r="A669" s="148">
        <v>91679</v>
      </c>
      <c r="B669" s="145" t="s">
        <v>3228</v>
      </c>
      <c r="C669" s="147">
        <v>4510052</v>
      </c>
      <c r="D669" s="146" t="s">
        <v>3227</v>
      </c>
      <c r="E669" s="145" t="s">
        <v>3226</v>
      </c>
    </row>
    <row r="670" spans="1:5">
      <c r="A670" s="148">
        <v>91680</v>
      </c>
      <c r="B670" s="146" t="s">
        <v>1710</v>
      </c>
      <c r="C670" s="147">
        <v>9392716</v>
      </c>
      <c r="D670" s="146" t="s">
        <v>1709</v>
      </c>
      <c r="E670" s="145" t="s">
        <v>1708</v>
      </c>
    </row>
    <row r="671" spans="1:5">
      <c r="A671" s="148">
        <v>91681</v>
      </c>
      <c r="B671" s="145" t="s">
        <v>3365</v>
      </c>
      <c r="C671" s="147">
        <v>3901401</v>
      </c>
      <c r="D671" s="146" t="s">
        <v>3364</v>
      </c>
      <c r="E671" s="145" t="s">
        <v>3363</v>
      </c>
    </row>
    <row r="672" spans="1:5">
      <c r="A672" s="148">
        <v>91682</v>
      </c>
      <c r="B672" s="145" t="s">
        <v>3087</v>
      </c>
      <c r="C672" s="147">
        <v>4918531</v>
      </c>
      <c r="D672" s="146" t="s">
        <v>3086</v>
      </c>
      <c r="E672" s="145" t="s">
        <v>3085</v>
      </c>
    </row>
    <row r="673" spans="1:5">
      <c r="A673" s="148">
        <v>91683</v>
      </c>
      <c r="B673" s="145" t="s">
        <v>867</v>
      </c>
      <c r="C673" s="147">
        <v>5038502</v>
      </c>
      <c r="D673" s="146" t="s">
        <v>866</v>
      </c>
      <c r="E673" s="145" t="s">
        <v>865</v>
      </c>
    </row>
    <row r="674" spans="1:5">
      <c r="A674" s="148">
        <v>91684</v>
      </c>
      <c r="B674" s="145" t="s">
        <v>3108</v>
      </c>
      <c r="C674" s="147">
        <v>4838703</v>
      </c>
      <c r="D674" s="146" t="s">
        <v>3107</v>
      </c>
      <c r="E674" s="145" t="s">
        <v>3106</v>
      </c>
    </row>
    <row r="675" spans="1:5">
      <c r="A675" s="148">
        <v>91685</v>
      </c>
      <c r="B675" s="145" t="s">
        <v>1800</v>
      </c>
      <c r="C675" s="147">
        <v>9100832</v>
      </c>
      <c r="D675" s="146" t="s">
        <v>1799</v>
      </c>
      <c r="E675" s="145" t="s">
        <v>1798</v>
      </c>
    </row>
    <row r="676" spans="1:5">
      <c r="A676" s="148">
        <v>91686</v>
      </c>
      <c r="B676" s="145" t="s">
        <v>3371</v>
      </c>
      <c r="C676" s="147">
        <v>3878512</v>
      </c>
      <c r="D676" s="146" t="s">
        <v>3370</v>
      </c>
      <c r="E676" s="145" t="s">
        <v>3369</v>
      </c>
    </row>
    <row r="677" spans="1:5">
      <c r="A677" s="148">
        <v>91687</v>
      </c>
      <c r="B677" s="145" t="s">
        <v>2835</v>
      </c>
      <c r="C677" s="147">
        <v>5610856</v>
      </c>
      <c r="D677" s="146" t="s">
        <v>2834</v>
      </c>
      <c r="E677" s="145" t="s">
        <v>2833</v>
      </c>
    </row>
    <row r="678" spans="1:5">
      <c r="A678" s="148">
        <v>91688</v>
      </c>
      <c r="B678" s="145" t="s">
        <v>705</v>
      </c>
      <c r="C678" s="147">
        <v>6300293</v>
      </c>
      <c r="D678" s="146" t="s">
        <v>704</v>
      </c>
      <c r="E678" s="145" t="s">
        <v>703</v>
      </c>
    </row>
    <row r="679" spans="1:5">
      <c r="A679" s="148">
        <v>91689</v>
      </c>
      <c r="B679" s="145" t="s">
        <v>2880</v>
      </c>
      <c r="C679" s="147">
        <v>5450053</v>
      </c>
      <c r="D679" s="146" t="s">
        <v>2879</v>
      </c>
      <c r="E679" s="145" t="s">
        <v>2878</v>
      </c>
    </row>
    <row r="680" spans="1:5">
      <c r="A680" s="148">
        <v>91690</v>
      </c>
      <c r="B680" s="146" t="s">
        <v>717</v>
      </c>
      <c r="C680" s="147">
        <v>6078086</v>
      </c>
      <c r="D680" s="146" t="s">
        <v>716</v>
      </c>
      <c r="E680" s="145" t="s">
        <v>715</v>
      </c>
    </row>
    <row r="681" spans="1:5">
      <c r="A681" s="148">
        <v>91691</v>
      </c>
      <c r="B681" s="145" t="s">
        <v>2649</v>
      </c>
      <c r="C681" s="147">
        <v>6258502</v>
      </c>
      <c r="D681" s="146" t="s">
        <v>2648</v>
      </c>
      <c r="E681" s="145" t="s">
        <v>2647</v>
      </c>
    </row>
    <row r="682" spans="1:5">
      <c r="A682" s="148">
        <v>91692</v>
      </c>
      <c r="B682" s="146" t="s">
        <v>2616</v>
      </c>
      <c r="C682" s="147">
        <v>6391013</v>
      </c>
      <c r="D682" s="146" t="s">
        <v>2615</v>
      </c>
      <c r="E682" s="145" t="s">
        <v>2614</v>
      </c>
    </row>
    <row r="683" spans="1:5">
      <c r="A683" s="148">
        <v>91693</v>
      </c>
      <c r="B683" s="146" t="s">
        <v>2706</v>
      </c>
      <c r="C683" s="147">
        <v>6078062</v>
      </c>
      <c r="D683" s="146" t="s">
        <v>2705</v>
      </c>
      <c r="E683" s="145" t="s">
        <v>2704</v>
      </c>
    </row>
    <row r="684" spans="1:5">
      <c r="A684" s="148">
        <v>91694</v>
      </c>
      <c r="B684" s="145" t="s">
        <v>843</v>
      </c>
      <c r="C684" s="147">
        <v>5248524</v>
      </c>
      <c r="D684" s="146" t="s">
        <v>842</v>
      </c>
      <c r="E684" s="145" t="s">
        <v>841</v>
      </c>
    </row>
    <row r="685" spans="1:5">
      <c r="A685" s="148">
        <v>91695</v>
      </c>
      <c r="B685" s="146" t="s">
        <v>2684</v>
      </c>
      <c r="C685" s="147">
        <v>6128555</v>
      </c>
      <c r="D685" s="146" t="s">
        <v>2683</v>
      </c>
      <c r="E685" s="145" t="s">
        <v>2682</v>
      </c>
    </row>
    <row r="686" spans="1:5">
      <c r="A686" s="148">
        <v>91696</v>
      </c>
      <c r="B686" s="146" t="s">
        <v>840</v>
      </c>
      <c r="C686" s="147">
        <v>5250037</v>
      </c>
      <c r="D686" s="146" t="s">
        <v>839</v>
      </c>
      <c r="E686" s="145" t="s">
        <v>838</v>
      </c>
    </row>
    <row r="687" spans="1:5">
      <c r="A687" s="148">
        <v>91697</v>
      </c>
      <c r="B687" s="145" t="s">
        <v>786</v>
      </c>
      <c r="C687" s="147">
        <v>5691096</v>
      </c>
      <c r="D687" s="146" t="s">
        <v>785</v>
      </c>
      <c r="E687" s="145" t="s">
        <v>784</v>
      </c>
    </row>
    <row r="688" spans="1:5">
      <c r="A688" s="148">
        <v>91698</v>
      </c>
      <c r="B688" s="145" t="s">
        <v>2374</v>
      </c>
      <c r="C688" s="147">
        <v>7128567</v>
      </c>
      <c r="D688" s="146" t="s">
        <v>2373</v>
      </c>
      <c r="E688" s="145" t="s">
        <v>2372</v>
      </c>
    </row>
    <row r="689" spans="1:5">
      <c r="A689" s="148">
        <v>91699</v>
      </c>
      <c r="B689" s="145" t="s">
        <v>2285</v>
      </c>
      <c r="C689" s="147">
        <v>7388503</v>
      </c>
      <c r="D689" s="146" t="s">
        <v>2284</v>
      </c>
      <c r="E689" s="145" t="s">
        <v>2283</v>
      </c>
    </row>
    <row r="690" spans="1:5">
      <c r="A690" s="148">
        <v>91700</v>
      </c>
      <c r="B690" s="146" t="s">
        <v>2126</v>
      </c>
      <c r="C690" s="147">
        <v>8028533</v>
      </c>
      <c r="D690" s="146" t="s">
        <v>2125</v>
      </c>
      <c r="E690" s="145" t="s">
        <v>2124</v>
      </c>
    </row>
    <row r="691" spans="1:5">
      <c r="A691" s="148">
        <v>91701</v>
      </c>
      <c r="B691" s="145" t="s">
        <v>2102</v>
      </c>
      <c r="C691" s="147">
        <v>8080024</v>
      </c>
      <c r="D691" s="146" t="s">
        <v>2101</v>
      </c>
      <c r="E691" s="145" t="s">
        <v>2100</v>
      </c>
    </row>
    <row r="692" spans="1:5">
      <c r="A692" s="148">
        <v>91702</v>
      </c>
      <c r="B692" s="145" t="s">
        <v>2536</v>
      </c>
      <c r="C692" s="147">
        <v>6530013</v>
      </c>
      <c r="D692" s="146" t="s">
        <v>2535</v>
      </c>
      <c r="E692" s="145" t="s">
        <v>2534</v>
      </c>
    </row>
    <row r="693" spans="1:5">
      <c r="A693" s="148">
        <v>91703</v>
      </c>
      <c r="B693" s="146" t="s">
        <v>1926</v>
      </c>
      <c r="C693" s="147">
        <v>8668533</v>
      </c>
      <c r="D693" s="146" t="s">
        <v>1925</v>
      </c>
      <c r="E693" s="145" t="s">
        <v>1924</v>
      </c>
    </row>
    <row r="694" spans="1:5">
      <c r="A694" s="148">
        <v>91704</v>
      </c>
      <c r="B694" s="146" t="s">
        <v>353</v>
      </c>
      <c r="C694" s="147">
        <v>8548501</v>
      </c>
      <c r="D694" s="146" t="s">
        <v>352</v>
      </c>
      <c r="E694" s="145" t="s">
        <v>351</v>
      </c>
    </row>
    <row r="695" spans="1:5">
      <c r="A695" s="148">
        <v>91705</v>
      </c>
      <c r="B695" s="145" t="s">
        <v>1877</v>
      </c>
      <c r="C695" s="147">
        <v>8808510</v>
      </c>
      <c r="D695" s="146" t="s">
        <v>1876</v>
      </c>
      <c r="E695" s="145" t="s">
        <v>1875</v>
      </c>
    </row>
    <row r="696" spans="1:5">
      <c r="A696" s="148">
        <v>91706</v>
      </c>
      <c r="B696" s="145" t="s">
        <v>1959</v>
      </c>
      <c r="C696" s="147">
        <v>8610136</v>
      </c>
      <c r="D696" s="146" t="s">
        <v>1958</v>
      </c>
      <c r="E696" s="145" t="s">
        <v>1957</v>
      </c>
    </row>
    <row r="697" spans="1:5">
      <c r="A697" s="148">
        <v>91707</v>
      </c>
      <c r="B697" s="146" t="s">
        <v>1914</v>
      </c>
      <c r="C697" s="147">
        <v>8690593</v>
      </c>
      <c r="D697" s="146" t="s">
        <v>1913</v>
      </c>
      <c r="E697" s="145" t="s">
        <v>1912</v>
      </c>
    </row>
    <row r="698" spans="1:5">
      <c r="A698" s="148">
        <v>91708</v>
      </c>
      <c r="B698" s="146" t="s">
        <v>2022</v>
      </c>
      <c r="C698" s="147">
        <v>8308577</v>
      </c>
      <c r="D698" s="146" t="s">
        <v>2021</v>
      </c>
      <c r="E698" s="145" t="s">
        <v>2020</v>
      </c>
    </row>
    <row r="699" spans="1:5">
      <c r="A699" s="148">
        <v>91709</v>
      </c>
      <c r="B699" s="145" t="s">
        <v>2004</v>
      </c>
      <c r="C699" s="147">
        <v>8390801</v>
      </c>
      <c r="D699" s="146" t="s">
        <v>2003</v>
      </c>
      <c r="E699" s="145" t="s">
        <v>2002</v>
      </c>
    </row>
    <row r="700" spans="1:5">
      <c r="A700" s="148">
        <v>91710</v>
      </c>
      <c r="B700" s="146" t="s">
        <v>1938</v>
      </c>
      <c r="C700" s="147">
        <v>8630033</v>
      </c>
      <c r="D700" s="146" t="s">
        <v>1937</v>
      </c>
      <c r="E700" s="145" t="s">
        <v>1936</v>
      </c>
    </row>
    <row r="701" spans="1:5">
      <c r="A701" s="148">
        <v>91711</v>
      </c>
      <c r="B701" s="145" t="s">
        <v>332</v>
      </c>
      <c r="C701" s="147">
        <v>8748585</v>
      </c>
      <c r="D701" s="146" t="s">
        <v>331</v>
      </c>
      <c r="E701" s="145" t="s">
        <v>330</v>
      </c>
    </row>
    <row r="702" spans="1:5">
      <c r="A702" s="148">
        <v>91712</v>
      </c>
      <c r="B702" s="146" t="s">
        <v>4300</v>
      </c>
      <c r="C702" s="147">
        <v>788211</v>
      </c>
      <c r="D702" s="146" t="s">
        <v>4299</v>
      </c>
      <c r="E702" s="145" t="s">
        <v>4298</v>
      </c>
    </row>
    <row r="703" spans="1:5">
      <c r="A703" s="148">
        <v>91713</v>
      </c>
      <c r="B703" s="146" t="s">
        <v>4327</v>
      </c>
      <c r="C703" s="147">
        <v>628618</v>
      </c>
      <c r="D703" s="146" t="s">
        <v>4326</v>
      </c>
      <c r="E703" s="145" t="s">
        <v>4325</v>
      </c>
    </row>
    <row r="704" spans="1:5">
      <c r="A704" s="148">
        <v>91714</v>
      </c>
      <c r="B704" s="146" t="s">
        <v>4321</v>
      </c>
      <c r="C704" s="147">
        <v>658611</v>
      </c>
      <c r="D704" s="146" t="s">
        <v>4320</v>
      </c>
      <c r="E704" s="145" t="s">
        <v>4319</v>
      </c>
    </row>
    <row r="705" spans="1:5">
      <c r="A705" s="148">
        <v>91715</v>
      </c>
      <c r="B705" s="146" t="s">
        <v>3534</v>
      </c>
      <c r="C705" s="147">
        <v>3340074</v>
      </c>
      <c r="D705" s="146" t="s">
        <v>3533</v>
      </c>
      <c r="E705" s="145" t="s">
        <v>3532</v>
      </c>
    </row>
    <row r="706" spans="1:5">
      <c r="A706" s="148">
        <v>91716</v>
      </c>
      <c r="B706" s="145" t="s">
        <v>3471</v>
      </c>
      <c r="C706" s="147">
        <v>3550321</v>
      </c>
      <c r="D706" s="146" t="s">
        <v>3470</v>
      </c>
      <c r="E706" s="145" t="s">
        <v>3469</v>
      </c>
    </row>
    <row r="707" spans="1:5">
      <c r="A707" s="148">
        <v>91717</v>
      </c>
      <c r="B707" s="146" t="s">
        <v>3495</v>
      </c>
      <c r="C707" s="147">
        <v>3500066</v>
      </c>
      <c r="D707" s="146" t="s">
        <v>3494</v>
      </c>
      <c r="E707" s="145" t="s">
        <v>3493</v>
      </c>
    </row>
    <row r="708" spans="1:5">
      <c r="A708" s="148">
        <v>91718</v>
      </c>
      <c r="B708" s="146" t="s">
        <v>3522</v>
      </c>
      <c r="C708" s="147">
        <v>3380824</v>
      </c>
      <c r="D708" s="146" t="s">
        <v>3521</v>
      </c>
      <c r="E708" s="145" t="s">
        <v>3520</v>
      </c>
    </row>
    <row r="709" spans="1:5">
      <c r="A709" s="148">
        <v>91719</v>
      </c>
      <c r="B709" s="145" t="s">
        <v>1239</v>
      </c>
      <c r="C709" s="147">
        <v>1778521</v>
      </c>
      <c r="D709" s="146" t="s">
        <v>1238</v>
      </c>
      <c r="E709" s="145" t="s">
        <v>1237</v>
      </c>
    </row>
    <row r="710" spans="1:5">
      <c r="A710" s="148">
        <v>91720</v>
      </c>
      <c r="B710" s="145" t="s">
        <v>3564</v>
      </c>
      <c r="C710" s="147">
        <v>3248686</v>
      </c>
      <c r="D710" s="146" t="s">
        <v>3563</v>
      </c>
      <c r="E710" s="145" t="s">
        <v>3562</v>
      </c>
    </row>
    <row r="711" spans="1:5">
      <c r="A711" s="148">
        <v>91721</v>
      </c>
      <c r="B711" s="146" t="s">
        <v>3700</v>
      </c>
      <c r="C711" s="147">
        <v>2788501</v>
      </c>
      <c r="D711" s="146" t="s">
        <v>3699</v>
      </c>
      <c r="E711" s="145" t="s">
        <v>3698</v>
      </c>
    </row>
    <row r="712" spans="1:5">
      <c r="A712" s="148">
        <v>91722</v>
      </c>
      <c r="B712" s="145" t="s">
        <v>1137</v>
      </c>
      <c r="C712" s="147">
        <v>2701694</v>
      </c>
      <c r="D712" s="146" t="s">
        <v>1136</v>
      </c>
      <c r="E712" s="145" t="s">
        <v>1135</v>
      </c>
    </row>
    <row r="713" spans="1:5">
      <c r="A713" s="148">
        <v>91723</v>
      </c>
      <c r="B713" s="145" t="s">
        <v>4166</v>
      </c>
      <c r="C713" s="147">
        <v>1300022</v>
      </c>
      <c r="D713" s="146" t="s">
        <v>4165</v>
      </c>
      <c r="E713" s="145" t="s">
        <v>4164</v>
      </c>
    </row>
    <row r="714" spans="1:5">
      <c r="A714" s="148">
        <v>91724</v>
      </c>
      <c r="B714" s="145" t="s">
        <v>3826</v>
      </c>
      <c r="C714" s="147">
        <v>2518550</v>
      </c>
      <c r="D714" s="146" t="s">
        <v>3825</v>
      </c>
      <c r="E714" s="145" t="s">
        <v>3824</v>
      </c>
    </row>
    <row r="715" spans="1:5">
      <c r="A715" s="148">
        <v>91725</v>
      </c>
      <c r="B715" s="145" t="s">
        <v>3480</v>
      </c>
      <c r="C715" s="147">
        <v>3508550</v>
      </c>
      <c r="D715" s="146" t="s">
        <v>3479</v>
      </c>
      <c r="E715" s="145" t="s">
        <v>3478</v>
      </c>
    </row>
    <row r="716" spans="1:5">
      <c r="A716" s="148">
        <v>91726</v>
      </c>
      <c r="B716" s="145" t="s">
        <v>3724</v>
      </c>
      <c r="C716" s="147">
        <v>2740805</v>
      </c>
      <c r="D716" s="146" t="s">
        <v>3723</v>
      </c>
      <c r="E716" s="145" t="s">
        <v>3722</v>
      </c>
    </row>
    <row r="717" spans="1:5">
      <c r="A717" s="148">
        <v>91727</v>
      </c>
      <c r="B717" s="146" t="s">
        <v>4062</v>
      </c>
      <c r="C717" s="147">
        <v>1690073</v>
      </c>
      <c r="D717" s="146" t="s">
        <v>4061</v>
      </c>
      <c r="E717" s="145" t="s">
        <v>4060</v>
      </c>
    </row>
    <row r="718" spans="1:5">
      <c r="A718" s="148">
        <v>91728</v>
      </c>
      <c r="B718" s="146" t="s">
        <v>4136</v>
      </c>
      <c r="C718" s="147">
        <v>1430013</v>
      </c>
      <c r="D718" s="146" t="s">
        <v>4135</v>
      </c>
      <c r="E718" s="145" t="s">
        <v>4134</v>
      </c>
    </row>
    <row r="719" spans="1:5">
      <c r="A719" s="148">
        <v>91729</v>
      </c>
      <c r="B719" s="145" t="s">
        <v>4142</v>
      </c>
      <c r="C719" s="147">
        <v>1418625</v>
      </c>
      <c r="D719" s="146" t="s">
        <v>4141</v>
      </c>
      <c r="E719" s="145" t="s">
        <v>4140</v>
      </c>
    </row>
    <row r="720" spans="1:5">
      <c r="A720" s="148">
        <v>91730</v>
      </c>
      <c r="B720" s="145" t="s">
        <v>4012</v>
      </c>
      <c r="C720" s="147">
        <v>1910012</v>
      </c>
      <c r="D720" s="146" t="s">
        <v>4011</v>
      </c>
      <c r="E720" s="145" t="s">
        <v>4010</v>
      </c>
    </row>
    <row r="721" spans="1:5">
      <c r="A721" s="148">
        <v>91731</v>
      </c>
      <c r="B721" s="145" t="s">
        <v>3069</v>
      </c>
      <c r="C721" s="147">
        <v>5008523</v>
      </c>
      <c r="D721" s="146" t="s">
        <v>3068</v>
      </c>
      <c r="E721" s="145" t="s">
        <v>3067</v>
      </c>
    </row>
    <row r="722" spans="1:5">
      <c r="A722" s="148">
        <v>91732</v>
      </c>
      <c r="B722" s="145" t="s">
        <v>1659</v>
      </c>
      <c r="C722" s="147">
        <v>9543193</v>
      </c>
      <c r="D722" s="146" t="s">
        <v>1658</v>
      </c>
      <c r="E722" s="145" t="s">
        <v>1657</v>
      </c>
    </row>
    <row r="723" spans="1:5">
      <c r="A723" s="148">
        <v>91733</v>
      </c>
      <c r="B723" s="145" t="s">
        <v>2345</v>
      </c>
      <c r="C723" s="147">
        <v>7230051</v>
      </c>
      <c r="D723" s="146" t="s">
        <v>2344</v>
      </c>
      <c r="E723" s="145" t="s">
        <v>2343</v>
      </c>
    </row>
    <row r="724" spans="1:5">
      <c r="A724" s="148">
        <v>91734</v>
      </c>
      <c r="B724" s="145" t="s">
        <v>3489</v>
      </c>
      <c r="C724" s="147">
        <v>3501298</v>
      </c>
      <c r="D724" s="146" t="s">
        <v>3488</v>
      </c>
      <c r="E724" s="145" t="s">
        <v>3487</v>
      </c>
    </row>
    <row r="725" spans="1:5">
      <c r="A725" s="148">
        <v>91735</v>
      </c>
      <c r="B725" s="145" t="s">
        <v>3338</v>
      </c>
      <c r="C725" s="147">
        <v>3998292</v>
      </c>
      <c r="D725" s="146" t="s">
        <v>3337</v>
      </c>
      <c r="E725" s="145" t="s">
        <v>3336</v>
      </c>
    </row>
    <row r="726" spans="1:5">
      <c r="A726" s="148">
        <v>91736</v>
      </c>
      <c r="B726" s="145" t="s">
        <v>939</v>
      </c>
      <c r="C726" s="147">
        <v>4278502</v>
      </c>
      <c r="D726" s="146" t="s">
        <v>938</v>
      </c>
      <c r="E726" s="145" t="s">
        <v>937</v>
      </c>
    </row>
    <row r="727" spans="1:5">
      <c r="A727" s="148">
        <v>91737</v>
      </c>
      <c r="B727" s="145" t="s">
        <v>1786</v>
      </c>
      <c r="C727" s="147">
        <v>9160025</v>
      </c>
      <c r="D727" s="146" t="s">
        <v>1785</v>
      </c>
      <c r="E727" s="145" t="s">
        <v>1784</v>
      </c>
    </row>
    <row r="728" spans="1:5">
      <c r="A728" s="148">
        <v>91738</v>
      </c>
      <c r="B728" s="146" t="s">
        <v>3195</v>
      </c>
      <c r="C728" s="147">
        <v>4590933</v>
      </c>
      <c r="D728" s="146" t="s">
        <v>3194</v>
      </c>
      <c r="E728" s="145" t="s">
        <v>3193</v>
      </c>
    </row>
    <row r="729" spans="1:5">
      <c r="A729" s="148">
        <v>91739</v>
      </c>
      <c r="B729" s="146" t="s">
        <v>2506</v>
      </c>
      <c r="C729" s="147">
        <v>6638186</v>
      </c>
      <c r="D729" s="146" t="s">
        <v>2505</v>
      </c>
      <c r="E729" s="145" t="s">
        <v>2504</v>
      </c>
    </row>
    <row r="730" spans="1:5">
      <c r="A730" s="148">
        <v>91740</v>
      </c>
      <c r="B730" s="145" t="s">
        <v>2580</v>
      </c>
      <c r="C730" s="147">
        <v>6496414</v>
      </c>
      <c r="D730" s="146" t="s">
        <v>2579</v>
      </c>
      <c r="E730" s="145" t="s">
        <v>2578</v>
      </c>
    </row>
    <row r="731" spans="1:5">
      <c r="A731" s="148">
        <v>91741</v>
      </c>
      <c r="B731" s="145" t="s">
        <v>2757</v>
      </c>
      <c r="C731" s="147">
        <v>5960822</v>
      </c>
      <c r="D731" s="146" t="s">
        <v>2756</v>
      </c>
      <c r="E731" s="145" t="s">
        <v>2755</v>
      </c>
    </row>
    <row r="732" spans="1:5">
      <c r="A732" s="148">
        <v>91742</v>
      </c>
      <c r="B732" s="146" t="s">
        <v>2563</v>
      </c>
      <c r="C732" s="147">
        <v>6510072</v>
      </c>
      <c r="D732" s="146" t="s">
        <v>2562</v>
      </c>
      <c r="E732" s="145" t="s">
        <v>2561</v>
      </c>
    </row>
    <row r="733" spans="1:5">
      <c r="A733" s="148">
        <v>91743</v>
      </c>
      <c r="B733" s="145" t="s">
        <v>2859</v>
      </c>
      <c r="C733" s="147">
        <v>5530003</v>
      </c>
      <c r="D733" s="146" t="s">
        <v>2858</v>
      </c>
      <c r="E733" s="145" t="s">
        <v>2857</v>
      </c>
    </row>
    <row r="734" spans="1:5">
      <c r="A734" s="148">
        <v>91744</v>
      </c>
      <c r="B734" s="145" t="s">
        <v>617</v>
      </c>
      <c r="C734" s="147">
        <v>6688501</v>
      </c>
      <c r="D734" s="146" t="s">
        <v>616</v>
      </c>
      <c r="E734" s="145" t="s">
        <v>615</v>
      </c>
    </row>
    <row r="735" spans="1:5">
      <c r="A735" s="148">
        <v>91745</v>
      </c>
      <c r="B735" s="145" t="s">
        <v>614</v>
      </c>
      <c r="C735" s="147">
        <v>6708560</v>
      </c>
      <c r="D735" s="146" t="s">
        <v>613</v>
      </c>
      <c r="E735" s="145" t="s">
        <v>612</v>
      </c>
    </row>
    <row r="736" spans="1:5">
      <c r="A736" s="148">
        <v>91746</v>
      </c>
      <c r="B736" s="146" t="s">
        <v>2458</v>
      </c>
      <c r="C736" s="147">
        <v>6758545</v>
      </c>
      <c r="D736" s="146" t="s">
        <v>2457</v>
      </c>
      <c r="E736" s="145" t="s">
        <v>2456</v>
      </c>
    </row>
    <row r="737" spans="1:5">
      <c r="A737" s="148">
        <v>91747</v>
      </c>
      <c r="B737" s="146" t="s">
        <v>2781</v>
      </c>
      <c r="C737" s="147">
        <v>5860017</v>
      </c>
      <c r="D737" s="146" t="s">
        <v>2780</v>
      </c>
      <c r="E737" s="145" t="s">
        <v>2779</v>
      </c>
    </row>
    <row r="738" spans="1:5">
      <c r="A738" s="148">
        <v>91749</v>
      </c>
      <c r="B738" s="145" t="s">
        <v>762</v>
      </c>
      <c r="C738" s="147">
        <v>5731013</v>
      </c>
      <c r="D738" s="146" t="s">
        <v>761</v>
      </c>
      <c r="E738" s="145" t="s">
        <v>760</v>
      </c>
    </row>
    <row r="739" spans="1:5">
      <c r="A739" s="148">
        <v>91750</v>
      </c>
      <c r="B739" s="146" t="s">
        <v>2841</v>
      </c>
      <c r="C739" s="147">
        <v>5600083</v>
      </c>
      <c r="D739" s="146" t="s">
        <v>2840</v>
      </c>
      <c r="E739" s="145" t="s">
        <v>2839</v>
      </c>
    </row>
    <row r="740" spans="1:5">
      <c r="A740" s="148">
        <v>91751</v>
      </c>
      <c r="B740" s="145" t="s">
        <v>2826</v>
      </c>
      <c r="C740" s="147">
        <v>5640062</v>
      </c>
      <c r="D740" s="146" t="s">
        <v>2825</v>
      </c>
      <c r="E740" s="145" t="s">
        <v>2824</v>
      </c>
    </row>
    <row r="741" spans="1:5">
      <c r="A741" s="148">
        <v>91752</v>
      </c>
      <c r="B741" s="145" t="s">
        <v>2634</v>
      </c>
      <c r="C741" s="147">
        <v>6308581</v>
      </c>
      <c r="D741" s="146" t="s">
        <v>2633</v>
      </c>
      <c r="E741" s="145" t="s">
        <v>2632</v>
      </c>
    </row>
    <row r="742" spans="1:5">
      <c r="A742" s="148">
        <v>91753</v>
      </c>
      <c r="B742" s="145" t="s">
        <v>2586</v>
      </c>
      <c r="C742" s="147">
        <v>6480005</v>
      </c>
      <c r="D742" s="146" t="s">
        <v>2585</v>
      </c>
      <c r="E742" s="145" t="s">
        <v>2584</v>
      </c>
    </row>
    <row r="743" spans="1:5">
      <c r="A743" s="148">
        <v>91754</v>
      </c>
      <c r="B743" s="145" t="s">
        <v>801</v>
      </c>
      <c r="C743" s="147">
        <v>5640013</v>
      </c>
      <c r="D743" s="146" t="s">
        <v>800</v>
      </c>
      <c r="E743" s="145" t="s">
        <v>799</v>
      </c>
    </row>
    <row r="744" spans="1:5">
      <c r="A744" s="148">
        <v>91755</v>
      </c>
      <c r="B744" s="146" t="s">
        <v>2592</v>
      </c>
      <c r="C744" s="147">
        <v>6468558</v>
      </c>
      <c r="D744" s="146" t="s">
        <v>2591</v>
      </c>
      <c r="E744" s="145" t="s">
        <v>2590</v>
      </c>
    </row>
    <row r="745" spans="1:5">
      <c r="A745" s="148">
        <v>91756</v>
      </c>
      <c r="B745" s="146" t="s">
        <v>2856</v>
      </c>
      <c r="C745" s="147">
        <v>5530007</v>
      </c>
      <c r="D745" s="146" t="s">
        <v>2855</v>
      </c>
      <c r="E745" s="145" t="s">
        <v>2854</v>
      </c>
    </row>
    <row r="746" spans="1:5">
      <c r="A746" s="148">
        <v>91757</v>
      </c>
      <c r="B746" s="146" t="s">
        <v>2625</v>
      </c>
      <c r="C746" s="147">
        <v>6330054</v>
      </c>
      <c r="D746" s="146" t="s">
        <v>2624</v>
      </c>
      <c r="E746" s="145" t="s">
        <v>2623</v>
      </c>
    </row>
    <row r="747" spans="1:5">
      <c r="A747" s="148">
        <v>91758</v>
      </c>
      <c r="B747" s="146" t="s">
        <v>2171</v>
      </c>
      <c r="C747" s="147">
        <v>7900067</v>
      </c>
      <c r="D747" s="146" t="s">
        <v>2170</v>
      </c>
      <c r="E747" s="145" t="s">
        <v>2169</v>
      </c>
    </row>
    <row r="748" spans="1:5">
      <c r="A748" s="148">
        <v>91759</v>
      </c>
      <c r="B748" s="146" t="s">
        <v>2252</v>
      </c>
      <c r="C748" s="147">
        <v>7541277</v>
      </c>
      <c r="D748" s="146" t="s">
        <v>2251</v>
      </c>
      <c r="E748" s="145" t="s">
        <v>2250</v>
      </c>
    </row>
    <row r="749" spans="1:5">
      <c r="A749" s="148">
        <v>91760</v>
      </c>
      <c r="B749" s="145" t="s">
        <v>2312</v>
      </c>
      <c r="C749" s="147">
        <v>7314311</v>
      </c>
      <c r="D749" s="146" t="s">
        <v>2311</v>
      </c>
      <c r="E749" s="145" t="s">
        <v>2310</v>
      </c>
    </row>
    <row r="750" spans="1:5">
      <c r="A750" s="148">
        <v>91761</v>
      </c>
      <c r="B750" s="145" t="s">
        <v>2156</v>
      </c>
      <c r="C750" s="147">
        <v>7928543</v>
      </c>
      <c r="D750" s="146" t="s">
        <v>2155</v>
      </c>
      <c r="E750" s="145" t="s">
        <v>2154</v>
      </c>
    </row>
    <row r="751" spans="1:5">
      <c r="A751" s="148">
        <v>91762</v>
      </c>
      <c r="B751" s="146" t="s">
        <v>2389</v>
      </c>
      <c r="C751" s="147">
        <v>7028055</v>
      </c>
      <c r="D751" s="146" t="s">
        <v>2388</v>
      </c>
      <c r="E751" s="145" t="s">
        <v>2387</v>
      </c>
    </row>
    <row r="752" spans="1:5">
      <c r="A752" s="148">
        <v>91763</v>
      </c>
      <c r="B752" s="145" t="s">
        <v>2401</v>
      </c>
      <c r="C752" s="147">
        <v>7008557</v>
      </c>
      <c r="D752" s="146" t="s">
        <v>2400</v>
      </c>
      <c r="E752" s="145" t="s">
        <v>2399</v>
      </c>
    </row>
    <row r="753" spans="1:5">
      <c r="A753" s="148">
        <v>91764</v>
      </c>
      <c r="B753" s="145" t="s">
        <v>2357</v>
      </c>
      <c r="C753" s="147">
        <v>7210927</v>
      </c>
      <c r="D753" s="146" t="s">
        <v>2356</v>
      </c>
      <c r="E753" s="145" t="s">
        <v>2355</v>
      </c>
    </row>
    <row r="754" spans="1:5">
      <c r="A754" s="148">
        <v>91765</v>
      </c>
      <c r="B754" s="146" t="s">
        <v>1974</v>
      </c>
      <c r="C754" s="147">
        <v>8600073</v>
      </c>
      <c r="D754" s="146" t="s">
        <v>1973</v>
      </c>
      <c r="E754" s="145" t="s">
        <v>1972</v>
      </c>
    </row>
    <row r="755" spans="1:5">
      <c r="A755" s="148">
        <v>91766</v>
      </c>
      <c r="B755" s="146" t="s">
        <v>1986</v>
      </c>
      <c r="C755" s="147">
        <v>8498577</v>
      </c>
      <c r="D755" s="146" t="s">
        <v>1985</v>
      </c>
      <c r="E755" s="145" t="s">
        <v>1984</v>
      </c>
    </row>
    <row r="756" spans="1:5">
      <c r="A756" s="148">
        <v>91767</v>
      </c>
      <c r="B756" s="146" t="s">
        <v>1832</v>
      </c>
      <c r="C756" s="147">
        <v>9012132</v>
      </c>
      <c r="D756" s="146" t="s">
        <v>1831</v>
      </c>
      <c r="E756" s="145" t="s">
        <v>1830</v>
      </c>
    </row>
    <row r="757" spans="1:5">
      <c r="A757" s="148">
        <v>91768</v>
      </c>
      <c r="B757" s="146" t="s">
        <v>1923</v>
      </c>
      <c r="C757" s="147">
        <v>8668660</v>
      </c>
      <c r="D757" s="146" t="s">
        <v>1922</v>
      </c>
      <c r="E757" s="145" t="s">
        <v>1921</v>
      </c>
    </row>
    <row r="758" spans="1:5">
      <c r="A758" s="148">
        <v>91769</v>
      </c>
      <c r="B758" s="146" t="s">
        <v>1868</v>
      </c>
      <c r="C758" s="147">
        <v>8850014</v>
      </c>
      <c r="D758" s="146" t="s">
        <v>1867</v>
      </c>
      <c r="E758" s="145" t="s">
        <v>1866</v>
      </c>
    </row>
    <row r="759" spans="1:5">
      <c r="A759" s="148">
        <v>91770</v>
      </c>
      <c r="B759" s="146" t="s">
        <v>2051</v>
      </c>
      <c r="C759" s="147">
        <v>8198511</v>
      </c>
      <c r="D759" s="146" t="s">
        <v>2050</v>
      </c>
      <c r="E759" s="145" t="s">
        <v>2049</v>
      </c>
    </row>
    <row r="760" spans="1:5">
      <c r="A760" s="148">
        <v>91771</v>
      </c>
      <c r="B760" s="146" t="s">
        <v>317</v>
      </c>
      <c r="C760" s="147">
        <v>8900055</v>
      </c>
      <c r="D760" s="146" t="s">
        <v>316</v>
      </c>
      <c r="E760" s="145" t="s">
        <v>315</v>
      </c>
    </row>
    <row r="761" spans="1:5">
      <c r="A761" s="148">
        <v>91772</v>
      </c>
      <c r="B761" s="146" t="s">
        <v>1829</v>
      </c>
      <c r="C761" s="147">
        <v>9012132</v>
      </c>
      <c r="D761" s="146" t="s">
        <v>1828</v>
      </c>
      <c r="E761" s="145" t="s">
        <v>1827</v>
      </c>
    </row>
    <row r="762" spans="1:5">
      <c r="A762" s="148">
        <v>91773</v>
      </c>
      <c r="B762" s="145" t="s">
        <v>1883</v>
      </c>
      <c r="C762" s="147">
        <v>8795593</v>
      </c>
      <c r="D762" s="146" t="s">
        <v>1882</v>
      </c>
      <c r="E762" s="145" t="s">
        <v>1881</v>
      </c>
    </row>
    <row r="763" spans="1:5">
      <c r="A763" s="148">
        <v>91774</v>
      </c>
      <c r="B763" s="145" t="s">
        <v>4015</v>
      </c>
      <c r="C763" s="147">
        <v>1908578</v>
      </c>
      <c r="D763" s="146" t="s">
        <v>4014</v>
      </c>
      <c r="E763" s="145" t="s">
        <v>4013</v>
      </c>
    </row>
    <row r="764" spans="1:5">
      <c r="A764" s="148">
        <v>91775</v>
      </c>
      <c r="B764" s="146" t="s">
        <v>2141</v>
      </c>
      <c r="C764" s="147">
        <v>7990121</v>
      </c>
      <c r="D764" s="146" t="s">
        <v>2140</v>
      </c>
      <c r="E764" s="145" t="s">
        <v>2139</v>
      </c>
    </row>
    <row r="765" spans="1:5">
      <c r="A765" s="148">
        <v>91776</v>
      </c>
      <c r="B765" s="146" t="s">
        <v>966</v>
      </c>
      <c r="C765" s="147">
        <v>4050033</v>
      </c>
      <c r="D765" s="146" t="s">
        <v>965</v>
      </c>
      <c r="E765" s="145" t="s">
        <v>964</v>
      </c>
    </row>
    <row r="766" spans="1:5">
      <c r="A766" s="148">
        <v>91777</v>
      </c>
      <c r="B766" s="146" t="s">
        <v>3057</v>
      </c>
      <c r="C766" s="147">
        <v>5016062</v>
      </c>
      <c r="D766" s="146" t="s">
        <v>3056</v>
      </c>
      <c r="E766" s="145" t="s">
        <v>3055</v>
      </c>
    </row>
    <row r="767" spans="1:5">
      <c r="A767" s="148">
        <v>91778</v>
      </c>
      <c r="B767" s="145" t="s">
        <v>903</v>
      </c>
      <c r="C767" s="147">
        <v>4798510</v>
      </c>
      <c r="D767" s="146" t="s">
        <v>902</v>
      </c>
      <c r="E767" s="145" t="s">
        <v>901</v>
      </c>
    </row>
    <row r="768" spans="1:5">
      <c r="A768" s="148">
        <v>91779</v>
      </c>
      <c r="B768" s="146" t="s">
        <v>3009</v>
      </c>
      <c r="C768" s="147">
        <v>5110061</v>
      </c>
      <c r="D768" s="146" t="s">
        <v>3008</v>
      </c>
      <c r="E768" s="145" t="s">
        <v>3007</v>
      </c>
    </row>
    <row r="769" spans="1:5">
      <c r="A769" s="148">
        <v>91780</v>
      </c>
      <c r="B769" s="145" t="s">
        <v>3003</v>
      </c>
      <c r="C769" s="147">
        <v>5138505</v>
      </c>
      <c r="D769" s="146" t="s">
        <v>3002</v>
      </c>
      <c r="E769" s="145" t="s">
        <v>3001</v>
      </c>
    </row>
    <row r="770" spans="1:5">
      <c r="A770" s="148">
        <v>91781</v>
      </c>
      <c r="B770" s="146" t="s">
        <v>2997</v>
      </c>
      <c r="C770" s="147">
        <v>5140043</v>
      </c>
      <c r="D770" s="146" t="s">
        <v>2996</v>
      </c>
      <c r="E770" s="145" t="s">
        <v>2995</v>
      </c>
    </row>
    <row r="771" spans="1:5">
      <c r="A771" s="148">
        <v>91782</v>
      </c>
      <c r="B771" s="145" t="s">
        <v>2994</v>
      </c>
      <c r="C771" s="147">
        <v>5141101</v>
      </c>
      <c r="D771" s="146" t="s">
        <v>2993</v>
      </c>
      <c r="E771" s="145" t="s">
        <v>2992</v>
      </c>
    </row>
    <row r="772" spans="1:5">
      <c r="A772" s="148">
        <v>91783</v>
      </c>
      <c r="B772" s="145" t="s">
        <v>4041</v>
      </c>
      <c r="C772" s="147">
        <v>1770045</v>
      </c>
      <c r="D772" s="146" t="s">
        <v>4040</v>
      </c>
    </row>
    <row r="773" spans="1:5">
      <c r="A773" s="148">
        <v>91785</v>
      </c>
      <c r="B773" s="145" t="s">
        <v>4112</v>
      </c>
      <c r="C773" s="147">
        <v>1530051</v>
      </c>
      <c r="D773" s="146" t="s">
        <v>4111</v>
      </c>
    </row>
    <row r="774" spans="1:5">
      <c r="A774" s="148">
        <v>91786</v>
      </c>
      <c r="B774" s="145" t="s">
        <v>4163</v>
      </c>
      <c r="C774" s="147">
        <v>1320031</v>
      </c>
      <c r="D774" s="146" t="s">
        <v>4162</v>
      </c>
      <c r="E774" s="145" t="s">
        <v>4161</v>
      </c>
    </row>
    <row r="775" spans="1:5">
      <c r="A775" s="148">
        <v>91787</v>
      </c>
      <c r="B775" s="146" t="s">
        <v>2368</v>
      </c>
      <c r="C775" s="147">
        <v>7193197</v>
      </c>
      <c r="D775" s="146" t="s">
        <v>2367</v>
      </c>
    </row>
    <row r="776" spans="1:5">
      <c r="A776" s="148">
        <v>91788</v>
      </c>
      <c r="B776" s="145" t="s">
        <v>3817</v>
      </c>
      <c r="C776" s="147">
        <v>2525188</v>
      </c>
      <c r="D776" s="146" t="s">
        <v>3816</v>
      </c>
      <c r="E776" s="145" t="s">
        <v>3815</v>
      </c>
    </row>
    <row r="777" spans="1:5">
      <c r="A777" s="148">
        <v>91789</v>
      </c>
      <c r="B777" s="146" t="s">
        <v>993</v>
      </c>
      <c r="C777" s="147">
        <v>3848588</v>
      </c>
      <c r="D777" s="146" t="s">
        <v>992</v>
      </c>
      <c r="E777" s="145" t="s">
        <v>991</v>
      </c>
    </row>
    <row r="778" spans="1:5">
      <c r="A778" s="148">
        <v>91790</v>
      </c>
      <c r="B778" s="145" t="s">
        <v>1698</v>
      </c>
      <c r="C778" s="147">
        <v>9428502</v>
      </c>
      <c r="D778" s="146" t="s">
        <v>1697</v>
      </c>
      <c r="E778" s="145" t="s">
        <v>1696</v>
      </c>
    </row>
    <row r="779" spans="1:5">
      <c r="A779" s="148">
        <v>91791</v>
      </c>
      <c r="B779" s="146" t="s">
        <v>2240</v>
      </c>
      <c r="C779" s="147">
        <v>7600076</v>
      </c>
      <c r="D779" s="146" t="s">
        <v>2239</v>
      </c>
      <c r="E779" s="145" t="s">
        <v>2238</v>
      </c>
    </row>
    <row r="780" spans="1:5">
      <c r="A780" s="148">
        <v>91792</v>
      </c>
      <c r="B780" s="145" t="s">
        <v>1674</v>
      </c>
      <c r="C780" s="147">
        <v>9501197</v>
      </c>
      <c r="D780" s="146" t="s">
        <v>1673</v>
      </c>
      <c r="E780" s="145" t="s">
        <v>1672</v>
      </c>
    </row>
    <row r="781" spans="1:5">
      <c r="A781" s="148">
        <v>91793</v>
      </c>
      <c r="B781" s="145" t="s">
        <v>1847</v>
      </c>
      <c r="C781" s="147">
        <v>8930032</v>
      </c>
      <c r="D781" s="146" t="s">
        <v>1846</v>
      </c>
      <c r="E781" s="145" t="s">
        <v>1845</v>
      </c>
    </row>
    <row r="782" spans="1:5">
      <c r="A782" s="148">
        <v>91794</v>
      </c>
      <c r="B782" s="146" t="s">
        <v>2255</v>
      </c>
      <c r="C782" s="147">
        <v>7540002</v>
      </c>
      <c r="D782" s="146" t="s">
        <v>2254</v>
      </c>
      <c r="E782" s="145" t="s">
        <v>2253</v>
      </c>
    </row>
    <row r="783" spans="1:5">
      <c r="A783" s="148">
        <v>91795</v>
      </c>
      <c r="B783" s="145" t="s">
        <v>1920</v>
      </c>
      <c r="C783" s="147">
        <v>8670041</v>
      </c>
      <c r="D783" s="146" t="s">
        <v>1919</v>
      </c>
      <c r="E783" s="145" t="s">
        <v>1918</v>
      </c>
    </row>
    <row r="784" spans="1:5">
      <c r="A784" s="148">
        <v>91796</v>
      </c>
      <c r="B784" s="145" t="s">
        <v>1704</v>
      </c>
      <c r="C784" s="147">
        <v>9408621</v>
      </c>
      <c r="D784" s="146" t="s">
        <v>1703</v>
      </c>
      <c r="E784" s="145" t="s">
        <v>1702</v>
      </c>
    </row>
    <row r="785" spans="1:5">
      <c r="A785" s="148">
        <v>91797</v>
      </c>
      <c r="B785" s="145" t="s">
        <v>2533</v>
      </c>
      <c r="C785" s="147">
        <v>6530041</v>
      </c>
      <c r="D785" s="146" t="s">
        <v>2532</v>
      </c>
      <c r="E785" s="145" t="s">
        <v>2531</v>
      </c>
    </row>
    <row r="786" spans="1:5">
      <c r="A786" s="148">
        <v>91798</v>
      </c>
      <c r="B786" s="145" t="s">
        <v>1513</v>
      </c>
      <c r="C786" s="147">
        <v>9960025</v>
      </c>
      <c r="D786" s="146" t="s">
        <v>1512</v>
      </c>
      <c r="E786" s="145" t="s">
        <v>1511</v>
      </c>
    </row>
    <row r="787" spans="1:5">
      <c r="A787" s="148">
        <v>91799</v>
      </c>
      <c r="B787" s="146" t="s">
        <v>1998</v>
      </c>
      <c r="C787" s="147">
        <v>8402203</v>
      </c>
      <c r="D787" s="146" t="s">
        <v>1997</v>
      </c>
      <c r="E787" s="145" t="s">
        <v>1996</v>
      </c>
    </row>
    <row r="788" spans="1:5">
      <c r="A788" s="148">
        <v>91800</v>
      </c>
      <c r="B788" s="145" t="s">
        <v>3985</v>
      </c>
      <c r="C788" s="147">
        <v>1970834</v>
      </c>
      <c r="D788" s="146" t="s">
        <v>3984</v>
      </c>
      <c r="E788" s="145" t="s">
        <v>3983</v>
      </c>
    </row>
    <row r="789" spans="1:5">
      <c r="A789" s="148">
        <v>91801</v>
      </c>
      <c r="B789" s="145" t="s">
        <v>2037</v>
      </c>
      <c r="C789" s="147">
        <v>8268585</v>
      </c>
      <c r="D789" s="146" t="s">
        <v>2036</v>
      </c>
      <c r="E789" s="145" t="s">
        <v>2035</v>
      </c>
    </row>
    <row r="790" spans="1:5">
      <c r="A790" s="148">
        <v>91802</v>
      </c>
      <c r="B790" s="146" t="s">
        <v>3305</v>
      </c>
      <c r="C790" s="147">
        <v>4208630</v>
      </c>
      <c r="D790" s="146" t="s">
        <v>3304</v>
      </c>
      <c r="E790" s="145" t="s">
        <v>3303</v>
      </c>
    </row>
    <row r="791" spans="1:5">
      <c r="A791" s="148">
        <v>91803</v>
      </c>
      <c r="B791" s="145" t="s">
        <v>599</v>
      </c>
      <c r="C791" s="147">
        <v>6780232</v>
      </c>
      <c r="D791" s="146" t="s">
        <v>598</v>
      </c>
      <c r="E791" s="145" t="s">
        <v>597</v>
      </c>
    </row>
    <row r="792" spans="1:5">
      <c r="A792" s="148">
        <v>91804</v>
      </c>
      <c r="B792" s="146" t="s">
        <v>3287</v>
      </c>
      <c r="C792" s="147">
        <v>4308525</v>
      </c>
      <c r="D792" s="146" t="s">
        <v>3286</v>
      </c>
      <c r="E792" s="145" t="s">
        <v>3285</v>
      </c>
    </row>
    <row r="793" spans="1:5">
      <c r="A793" s="148">
        <v>91805</v>
      </c>
      <c r="B793" s="146" t="s">
        <v>2675</v>
      </c>
      <c r="C793" s="147">
        <v>6168147</v>
      </c>
      <c r="D793" s="146" t="s">
        <v>2674</v>
      </c>
      <c r="E793" s="145" t="s">
        <v>2673</v>
      </c>
    </row>
    <row r="794" spans="1:5">
      <c r="A794" s="148">
        <v>91806</v>
      </c>
      <c r="B794" s="145" t="s">
        <v>2678</v>
      </c>
      <c r="C794" s="147">
        <v>6158087</v>
      </c>
      <c r="D794" s="146" t="s">
        <v>2677</v>
      </c>
      <c r="E794" s="145" t="s">
        <v>2676</v>
      </c>
    </row>
    <row r="795" spans="1:5">
      <c r="A795" s="148">
        <v>91807</v>
      </c>
      <c r="B795" s="145" t="s">
        <v>434</v>
      </c>
      <c r="C795" s="147">
        <v>8120053</v>
      </c>
      <c r="D795" s="146" t="s">
        <v>433</v>
      </c>
      <c r="E795" s="145" t="s">
        <v>432</v>
      </c>
    </row>
    <row r="796" spans="1:5">
      <c r="A796" s="148">
        <v>91808</v>
      </c>
      <c r="B796" s="145" t="s">
        <v>1929</v>
      </c>
      <c r="C796" s="147">
        <v>8660874</v>
      </c>
      <c r="D796" s="146" t="s">
        <v>1928</v>
      </c>
      <c r="E796" s="145" t="s">
        <v>1927</v>
      </c>
    </row>
    <row r="797" spans="1:5">
      <c r="A797" s="148">
        <v>91809</v>
      </c>
      <c r="B797" s="145" t="s">
        <v>680</v>
      </c>
      <c r="C797" s="147">
        <v>6410011</v>
      </c>
      <c r="D797" s="146" t="s">
        <v>679</v>
      </c>
      <c r="E797" s="145" t="s">
        <v>678</v>
      </c>
    </row>
    <row r="798" spans="1:5">
      <c r="A798" s="148">
        <v>91810</v>
      </c>
      <c r="B798" s="145" t="s">
        <v>395</v>
      </c>
      <c r="C798" s="147">
        <v>8478588</v>
      </c>
      <c r="D798" s="146" t="s">
        <v>394</v>
      </c>
      <c r="E798" s="145" t="s">
        <v>393</v>
      </c>
    </row>
    <row r="799" spans="1:5">
      <c r="A799" s="148">
        <v>91811</v>
      </c>
      <c r="B799" s="145" t="s">
        <v>2108</v>
      </c>
      <c r="C799" s="147">
        <v>8060037</v>
      </c>
      <c r="D799" s="146" t="s">
        <v>2107</v>
      </c>
      <c r="E799" s="145" t="s">
        <v>2106</v>
      </c>
    </row>
    <row r="800" spans="1:5">
      <c r="A800" s="148">
        <v>91812</v>
      </c>
      <c r="B800" s="146" t="s">
        <v>1485</v>
      </c>
      <c r="C800" s="147">
        <v>38510</v>
      </c>
      <c r="D800" s="146" t="s">
        <v>1484</v>
      </c>
      <c r="E800" s="145" t="s">
        <v>1483</v>
      </c>
    </row>
    <row r="801" spans="1:5">
      <c r="A801" s="148">
        <v>91813</v>
      </c>
      <c r="B801" s="145" t="s">
        <v>470</v>
      </c>
      <c r="C801" s="147">
        <v>8050015</v>
      </c>
      <c r="D801" s="146" t="s">
        <v>469</v>
      </c>
      <c r="E801" s="145" t="s">
        <v>468</v>
      </c>
    </row>
    <row r="802" spans="1:5">
      <c r="A802" s="148">
        <v>91814</v>
      </c>
      <c r="B802" s="145" t="s">
        <v>1653</v>
      </c>
      <c r="C802" s="147">
        <v>9558511</v>
      </c>
      <c r="D802" s="146" t="s">
        <v>1652</v>
      </c>
      <c r="E802" s="145" t="s">
        <v>1651</v>
      </c>
    </row>
    <row r="803" spans="1:5">
      <c r="A803" s="148">
        <v>91815</v>
      </c>
      <c r="B803" s="145" t="s">
        <v>3769</v>
      </c>
      <c r="C803" s="147">
        <v>2620025</v>
      </c>
      <c r="D803" s="146" t="s">
        <v>3768</v>
      </c>
      <c r="E803" s="145" t="s">
        <v>3767</v>
      </c>
    </row>
    <row r="804" spans="1:5">
      <c r="A804" s="148">
        <v>91816</v>
      </c>
      <c r="B804" s="146" t="s">
        <v>2566</v>
      </c>
      <c r="C804" s="147">
        <v>6500096</v>
      </c>
      <c r="D804" s="146" t="s">
        <v>2565</v>
      </c>
      <c r="E804" s="145" t="s">
        <v>2564</v>
      </c>
    </row>
    <row r="805" spans="1:5">
      <c r="A805" s="148">
        <v>91817</v>
      </c>
      <c r="B805" s="146" t="s">
        <v>1038</v>
      </c>
      <c r="C805" s="147">
        <v>3350023</v>
      </c>
      <c r="D805" s="146" t="s">
        <v>1037</v>
      </c>
      <c r="E805" s="145" t="s">
        <v>1036</v>
      </c>
    </row>
    <row r="806" spans="1:5">
      <c r="A806" s="148">
        <v>91818</v>
      </c>
      <c r="B806" s="145" t="s">
        <v>3567</v>
      </c>
      <c r="C806" s="147">
        <v>3230827</v>
      </c>
      <c r="D806" s="146" t="s">
        <v>3566</v>
      </c>
      <c r="E806" s="145" t="s">
        <v>3565</v>
      </c>
    </row>
    <row r="807" spans="1:5">
      <c r="A807" s="148">
        <v>91819</v>
      </c>
      <c r="B807" s="145" t="s">
        <v>3216</v>
      </c>
      <c r="C807" s="147">
        <v>4548502</v>
      </c>
      <c r="D807" s="146" t="s">
        <v>3215</v>
      </c>
      <c r="E807" s="145" t="s">
        <v>3214</v>
      </c>
    </row>
    <row r="808" spans="1:5">
      <c r="A808" s="148">
        <v>91820</v>
      </c>
      <c r="B808" s="145" t="s">
        <v>4401</v>
      </c>
      <c r="C808" s="147">
        <v>330001</v>
      </c>
      <c r="D808" s="146" t="s">
        <v>4400</v>
      </c>
      <c r="E808" s="145" t="s">
        <v>4399</v>
      </c>
    </row>
    <row r="809" spans="1:5">
      <c r="A809" s="148">
        <v>91821</v>
      </c>
      <c r="B809" s="145" t="s">
        <v>4145</v>
      </c>
      <c r="C809" s="147">
        <v>1408522</v>
      </c>
      <c r="D809" s="146" t="s">
        <v>4144</v>
      </c>
      <c r="E809" s="145" t="s">
        <v>4143</v>
      </c>
    </row>
    <row r="810" spans="1:5">
      <c r="A810" s="148">
        <v>91822</v>
      </c>
      <c r="B810" s="146" t="s">
        <v>1811</v>
      </c>
      <c r="C810" s="147">
        <v>9042195</v>
      </c>
      <c r="D810" s="146" t="s">
        <v>1810</v>
      </c>
      <c r="E810" s="145" t="s">
        <v>1809</v>
      </c>
    </row>
    <row r="811" spans="1:5">
      <c r="A811" s="148">
        <v>91823</v>
      </c>
      <c r="B811" s="145" t="s">
        <v>3922</v>
      </c>
      <c r="C811" s="147">
        <v>2210014</v>
      </c>
      <c r="D811" s="146" t="s">
        <v>3921</v>
      </c>
      <c r="E811" s="145" t="s">
        <v>3920</v>
      </c>
    </row>
    <row r="812" spans="1:5">
      <c r="A812" s="148">
        <v>91824</v>
      </c>
      <c r="B812" s="146" t="s">
        <v>1701</v>
      </c>
      <c r="C812" s="147">
        <v>9408653</v>
      </c>
      <c r="D812" s="146" t="s">
        <v>1700</v>
      </c>
      <c r="E812" s="145" t="s">
        <v>1699</v>
      </c>
    </row>
    <row r="813" spans="1:5">
      <c r="A813" s="148">
        <v>91825</v>
      </c>
      <c r="B813" s="145" t="s">
        <v>4404</v>
      </c>
      <c r="C813" s="147">
        <v>318555</v>
      </c>
      <c r="D813" s="146" t="s">
        <v>4403</v>
      </c>
      <c r="E813" s="145" t="s">
        <v>4402</v>
      </c>
    </row>
    <row r="814" spans="1:5">
      <c r="A814" s="148">
        <v>91826</v>
      </c>
      <c r="B814" s="146" t="s">
        <v>834</v>
      </c>
      <c r="C814" s="147">
        <v>5320003</v>
      </c>
      <c r="D814" s="146" t="s">
        <v>833</v>
      </c>
      <c r="E814" s="145" t="s">
        <v>832</v>
      </c>
    </row>
    <row r="815" spans="1:5">
      <c r="A815" s="148">
        <v>91827</v>
      </c>
      <c r="B815" s="145" t="s">
        <v>1647</v>
      </c>
      <c r="C815" s="147">
        <v>9588533</v>
      </c>
      <c r="D815" s="146" t="s">
        <v>1646</v>
      </c>
      <c r="E815" s="145" t="s">
        <v>1645</v>
      </c>
    </row>
    <row r="816" spans="1:5">
      <c r="A816" s="148">
        <v>91828</v>
      </c>
      <c r="B816" s="145" t="s">
        <v>2464</v>
      </c>
      <c r="C816" s="147">
        <v>6751332</v>
      </c>
      <c r="D816" s="146" t="s">
        <v>2463</v>
      </c>
      <c r="E816" s="145" t="s">
        <v>2462</v>
      </c>
    </row>
    <row r="817" spans="1:5">
      <c r="A817" s="148">
        <v>91829</v>
      </c>
      <c r="B817" s="145" t="s">
        <v>2413</v>
      </c>
      <c r="C817" s="147">
        <v>6988501</v>
      </c>
      <c r="D817" s="146" t="s">
        <v>2412</v>
      </c>
      <c r="E817" s="145" t="s">
        <v>2411</v>
      </c>
    </row>
    <row r="818" spans="1:5">
      <c r="A818" s="148">
        <v>91830</v>
      </c>
      <c r="B818" s="146" t="s">
        <v>3543</v>
      </c>
      <c r="C818" s="147">
        <v>3310804</v>
      </c>
      <c r="D818" s="146" t="s">
        <v>3542</v>
      </c>
      <c r="E818" s="145" t="s">
        <v>3541</v>
      </c>
    </row>
    <row r="819" spans="1:5">
      <c r="A819" s="148">
        <v>91831</v>
      </c>
      <c r="B819" s="146" t="s">
        <v>2183</v>
      </c>
      <c r="C819" s="147">
        <v>7818555</v>
      </c>
      <c r="D819" s="146" t="s">
        <v>2182</v>
      </c>
      <c r="E819" s="145" t="s">
        <v>2181</v>
      </c>
    </row>
    <row r="820" spans="1:5">
      <c r="A820" s="148">
        <v>91832</v>
      </c>
      <c r="B820" s="146" t="s">
        <v>2805</v>
      </c>
      <c r="C820" s="147">
        <v>5810004</v>
      </c>
      <c r="D820" s="146" t="s">
        <v>2804</v>
      </c>
      <c r="E820" s="145" t="s">
        <v>2803</v>
      </c>
    </row>
    <row r="821" spans="1:5">
      <c r="A821" s="148">
        <v>91833</v>
      </c>
      <c r="B821" s="146" t="s">
        <v>2099</v>
      </c>
      <c r="C821" s="147">
        <v>8100004</v>
      </c>
      <c r="D821" s="146" t="s">
        <v>2098</v>
      </c>
      <c r="E821" s="145" t="s">
        <v>2097</v>
      </c>
    </row>
    <row r="822" spans="1:5">
      <c r="A822" s="148">
        <v>91834</v>
      </c>
      <c r="B822" s="145" t="s">
        <v>3213</v>
      </c>
      <c r="C822" s="147">
        <v>4548509</v>
      </c>
      <c r="D822" s="146" t="s">
        <v>3212</v>
      </c>
      <c r="E822" s="145" t="s">
        <v>3211</v>
      </c>
    </row>
    <row r="823" spans="1:5">
      <c r="A823" s="148">
        <v>91835</v>
      </c>
      <c r="B823" s="145" t="s">
        <v>1095</v>
      </c>
      <c r="C823" s="147">
        <v>2990111</v>
      </c>
      <c r="D823" s="146" t="s">
        <v>1094</v>
      </c>
      <c r="E823" s="145" t="s">
        <v>1093</v>
      </c>
    </row>
    <row r="824" spans="1:5">
      <c r="A824" s="148">
        <v>91836</v>
      </c>
      <c r="B824" s="146" t="s">
        <v>723</v>
      </c>
      <c r="C824" s="147">
        <v>6038052</v>
      </c>
      <c r="D824" s="146" t="s">
        <v>722</v>
      </c>
      <c r="E824" s="145" t="s">
        <v>721</v>
      </c>
    </row>
    <row r="825" spans="1:5">
      <c r="A825" s="148">
        <v>91837</v>
      </c>
      <c r="B825" s="146" t="s">
        <v>1671</v>
      </c>
      <c r="C825" s="147">
        <v>9518133</v>
      </c>
      <c r="D825" s="146" t="s">
        <v>1670</v>
      </c>
      <c r="E825" s="145" t="s">
        <v>1669</v>
      </c>
    </row>
    <row r="826" spans="1:5">
      <c r="A826" s="148">
        <v>91838</v>
      </c>
      <c r="B826" s="146" t="s">
        <v>593</v>
      </c>
      <c r="C826" s="147">
        <v>6908522</v>
      </c>
      <c r="D826" s="146" t="s">
        <v>592</v>
      </c>
      <c r="E826" s="145" t="s">
        <v>591</v>
      </c>
    </row>
    <row r="827" spans="1:5">
      <c r="A827" s="148">
        <v>91839</v>
      </c>
      <c r="B827" s="146" t="s">
        <v>4297</v>
      </c>
      <c r="C827" s="147">
        <v>788231</v>
      </c>
      <c r="D827" s="146" t="s">
        <v>4296</v>
      </c>
      <c r="E827" s="145" t="s">
        <v>4295</v>
      </c>
    </row>
    <row r="828" spans="1:5">
      <c r="A828" s="148">
        <v>91840</v>
      </c>
      <c r="B828" s="145" t="s">
        <v>3408</v>
      </c>
      <c r="C828" s="147">
        <v>3760024</v>
      </c>
      <c r="D828" s="146" t="s">
        <v>3407</v>
      </c>
      <c r="E828" s="145" t="s">
        <v>3406</v>
      </c>
    </row>
    <row r="829" spans="1:5">
      <c r="A829" s="148">
        <v>91841</v>
      </c>
      <c r="B829" s="145" t="s">
        <v>3525</v>
      </c>
      <c r="C829" s="147">
        <v>3370051</v>
      </c>
      <c r="D829" s="146" t="s">
        <v>3524</v>
      </c>
      <c r="E829" s="145" t="s">
        <v>3523</v>
      </c>
    </row>
    <row r="830" spans="1:5">
      <c r="A830" s="148">
        <v>91842</v>
      </c>
      <c r="B830" s="146" t="s">
        <v>957</v>
      </c>
      <c r="C830" s="147">
        <v>4108555</v>
      </c>
      <c r="D830" s="146" t="s">
        <v>956</v>
      </c>
      <c r="E830" s="145" t="s">
        <v>955</v>
      </c>
    </row>
    <row r="831" spans="1:5">
      <c r="A831" s="148">
        <v>91843</v>
      </c>
      <c r="B831" s="145" t="s">
        <v>3350</v>
      </c>
      <c r="C831" s="147">
        <v>3948512</v>
      </c>
      <c r="D831" s="146" t="s">
        <v>3349</v>
      </c>
      <c r="E831" s="145" t="s">
        <v>3348</v>
      </c>
    </row>
    <row r="832" spans="1:5">
      <c r="A832" s="148">
        <v>91844</v>
      </c>
      <c r="B832" s="145" t="s">
        <v>4395</v>
      </c>
      <c r="C832" s="147">
        <v>360541</v>
      </c>
      <c r="D832" s="146" t="s">
        <v>4394</v>
      </c>
      <c r="E832" s="145" t="s">
        <v>4393</v>
      </c>
    </row>
    <row r="833" spans="1:5">
      <c r="A833" s="148">
        <v>91845</v>
      </c>
      <c r="B833" s="146" t="s">
        <v>2042</v>
      </c>
      <c r="C833" s="147">
        <v>8220001</v>
      </c>
      <c r="D833" s="146" t="s">
        <v>2041</v>
      </c>
      <c r="E833" s="145" t="s">
        <v>2038</v>
      </c>
    </row>
    <row r="834" spans="1:5">
      <c r="A834" s="148">
        <v>91846</v>
      </c>
      <c r="B834" s="146" t="s">
        <v>1947</v>
      </c>
      <c r="C834" s="147">
        <v>8620924</v>
      </c>
      <c r="D834" s="146" t="s">
        <v>1946</v>
      </c>
      <c r="E834" s="145" t="s">
        <v>1945</v>
      </c>
    </row>
    <row r="835" spans="1:5">
      <c r="A835" s="148">
        <v>91847</v>
      </c>
      <c r="B835" s="146" t="s">
        <v>2261</v>
      </c>
      <c r="C835" s="147">
        <v>7510868</v>
      </c>
      <c r="D835" s="146" t="s">
        <v>2260</v>
      </c>
      <c r="E835" s="145" t="s">
        <v>2259</v>
      </c>
    </row>
    <row r="836" spans="1:5">
      <c r="A836" s="148">
        <v>91848</v>
      </c>
      <c r="B836" s="146" t="s">
        <v>533</v>
      </c>
      <c r="C836" s="147">
        <v>7420032</v>
      </c>
      <c r="D836" s="146" t="s">
        <v>532</v>
      </c>
      <c r="E836" s="145" t="s">
        <v>531</v>
      </c>
    </row>
    <row r="837" spans="1:5">
      <c r="A837" s="148">
        <v>91849</v>
      </c>
      <c r="B837" s="146" t="s">
        <v>2195</v>
      </c>
      <c r="C837" s="147">
        <v>7808077</v>
      </c>
      <c r="D837" s="146" t="s">
        <v>2194</v>
      </c>
      <c r="E837" s="145" t="s">
        <v>2193</v>
      </c>
    </row>
    <row r="838" spans="1:5">
      <c r="A838" s="148">
        <v>91850</v>
      </c>
      <c r="B838" s="145" t="s">
        <v>2198</v>
      </c>
      <c r="C838" s="147">
        <v>7808040</v>
      </c>
      <c r="D838" s="146" t="s">
        <v>2197</v>
      </c>
      <c r="E838" s="145" t="s">
        <v>2196</v>
      </c>
    </row>
    <row r="839" spans="1:5">
      <c r="A839" s="148">
        <v>91851</v>
      </c>
      <c r="B839" s="146" t="s">
        <v>2297</v>
      </c>
      <c r="C839" s="147">
        <v>7358585</v>
      </c>
      <c r="D839" s="146" t="s">
        <v>2296</v>
      </c>
      <c r="E839" s="145" t="s">
        <v>2295</v>
      </c>
    </row>
    <row r="840" spans="1:5">
      <c r="A840" s="148">
        <v>91852</v>
      </c>
      <c r="B840" s="145" t="s">
        <v>2336</v>
      </c>
      <c r="C840" s="147">
        <v>7288502</v>
      </c>
      <c r="D840" s="146" t="s">
        <v>2335</v>
      </c>
      <c r="E840" s="145" t="s">
        <v>2334</v>
      </c>
    </row>
    <row r="841" spans="1:5">
      <c r="A841" s="148">
        <v>91853</v>
      </c>
      <c r="B841" s="145" t="s">
        <v>527</v>
      </c>
      <c r="C841" s="147">
        <v>7500061</v>
      </c>
      <c r="D841" s="146" t="s">
        <v>526</v>
      </c>
      <c r="E841" s="145" t="s">
        <v>525</v>
      </c>
    </row>
    <row r="842" spans="1:5">
      <c r="A842" s="148">
        <v>91854</v>
      </c>
      <c r="B842" s="145" t="s">
        <v>491</v>
      </c>
      <c r="C842" s="147">
        <v>7738502</v>
      </c>
      <c r="D842" s="146" t="s">
        <v>490</v>
      </c>
      <c r="E842" s="145" t="s">
        <v>489</v>
      </c>
    </row>
    <row r="843" spans="1:5">
      <c r="A843" s="148">
        <v>91855</v>
      </c>
      <c r="B843" s="146" t="s">
        <v>2288</v>
      </c>
      <c r="C843" s="147">
        <v>7378505</v>
      </c>
      <c r="D843" s="146" t="s">
        <v>2287</v>
      </c>
      <c r="E843" s="145" t="s">
        <v>2286</v>
      </c>
    </row>
    <row r="844" spans="1:5">
      <c r="A844" s="148">
        <v>91856</v>
      </c>
      <c r="B844" s="146" t="s">
        <v>2339</v>
      </c>
      <c r="C844" s="147">
        <v>7250021</v>
      </c>
      <c r="D844" s="146" t="s">
        <v>2338</v>
      </c>
      <c r="E844" s="145" t="s">
        <v>2337</v>
      </c>
    </row>
    <row r="845" spans="1:5">
      <c r="A845" s="148">
        <v>91857</v>
      </c>
      <c r="B845" s="145" t="s">
        <v>2174</v>
      </c>
      <c r="C845" s="147">
        <v>7900024</v>
      </c>
      <c r="D845" s="146" t="s">
        <v>2173</v>
      </c>
      <c r="E845" s="145" t="s">
        <v>2172</v>
      </c>
    </row>
    <row r="846" spans="1:5">
      <c r="A846" s="148">
        <v>91858</v>
      </c>
      <c r="B846" s="145" t="s">
        <v>2360</v>
      </c>
      <c r="C846" s="147">
        <v>7200825</v>
      </c>
      <c r="D846" s="146" t="s">
        <v>2359</v>
      </c>
      <c r="E846" s="145" t="s">
        <v>2358</v>
      </c>
    </row>
    <row r="847" spans="1:5">
      <c r="A847" s="148">
        <v>91859</v>
      </c>
      <c r="B847" s="146" t="s">
        <v>1629</v>
      </c>
      <c r="C847" s="147">
        <v>9631383</v>
      </c>
      <c r="D847" s="146" t="s">
        <v>1628</v>
      </c>
      <c r="E847" s="145" t="s">
        <v>1627</v>
      </c>
    </row>
    <row r="848" spans="1:5">
      <c r="A848" s="148">
        <v>91860</v>
      </c>
      <c r="B848" s="145" t="s">
        <v>1455</v>
      </c>
      <c r="C848" s="147">
        <v>178550</v>
      </c>
      <c r="D848" s="146" t="s">
        <v>1454</v>
      </c>
      <c r="E848" s="145" t="s">
        <v>1453</v>
      </c>
    </row>
    <row r="849" spans="1:5">
      <c r="A849" s="148">
        <v>91861</v>
      </c>
      <c r="B849" s="145" t="s">
        <v>4407</v>
      </c>
      <c r="C849" s="147">
        <v>288040</v>
      </c>
      <c r="D849" s="146" t="s">
        <v>4406</v>
      </c>
      <c r="E849" s="145" t="s">
        <v>4405</v>
      </c>
    </row>
    <row r="850" spans="1:5">
      <c r="A850" s="148">
        <v>91862</v>
      </c>
      <c r="B850" s="146" t="s">
        <v>1605</v>
      </c>
      <c r="C850" s="147">
        <v>9708516</v>
      </c>
      <c r="D850" s="146" t="s">
        <v>1604</v>
      </c>
      <c r="E850" s="145" t="s">
        <v>1603</v>
      </c>
    </row>
    <row r="851" spans="1:5">
      <c r="A851" s="148">
        <v>91863</v>
      </c>
      <c r="B851" s="146" t="s">
        <v>1611</v>
      </c>
      <c r="C851" s="147">
        <v>9658585</v>
      </c>
      <c r="D851" s="146" t="s">
        <v>1610</v>
      </c>
      <c r="E851" s="145" t="s">
        <v>1609</v>
      </c>
    </row>
    <row r="852" spans="1:5">
      <c r="A852" s="148">
        <v>91864</v>
      </c>
      <c r="B852" s="145" t="s">
        <v>1971</v>
      </c>
      <c r="C852" s="147">
        <v>8600805</v>
      </c>
      <c r="D852" s="146" t="s">
        <v>1970</v>
      </c>
      <c r="E852" s="145" t="s">
        <v>1969</v>
      </c>
    </row>
    <row r="853" spans="1:5">
      <c r="A853" s="148">
        <v>91865</v>
      </c>
      <c r="B853" s="146" t="s">
        <v>1856</v>
      </c>
      <c r="C853" s="147">
        <v>8920838</v>
      </c>
      <c r="D853" s="146" t="s">
        <v>1855</v>
      </c>
      <c r="E853" s="145" t="s">
        <v>1854</v>
      </c>
    </row>
    <row r="854" spans="1:5">
      <c r="A854" s="148">
        <v>91866</v>
      </c>
      <c r="B854" s="145" t="s">
        <v>1853</v>
      </c>
      <c r="C854" s="147">
        <v>8920845</v>
      </c>
      <c r="D854" s="146" t="s">
        <v>1852</v>
      </c>
      <c r="E854" s="145" t="s">
        <v>1851</v>
      </c>
    </row>
    <row r="855" spans="1:5">
      <c r="A855" s="148">
        <v>91867</v>
      </c>
      <c r="B855" s="145" t="s">
        <v>2019</v>
      </c>
      <c r="C855" s="147">
        <v>8340034</v>
      </c>
      <c r="D855" s="146" t="s">
        <v>2018</v>
      </c>
      <c r="E855" s="145" t="s">
        <v>2017</v>
      </c>
    </row>
    <row r="856" spans="1:5">
      <c r="A856" s="148">
        <v>91868</v>
      </c>
      <c r="B856" s="146" t="s">
        <v>1803</v>
      </c>
      <c r="C856" s="147">
        <v>9058611</v>
      </c>
      <c r="D856" s="146" t="s">
        <v>1802</v>
      </c>
      <c r="E856" s="145" t="s">
        <v>1801</v>
      </c>
    </row>
    <row r="857" spans="1:5">
      <c r="A857" s="148">
        <v>91869</v>
      </c>
      <c r="B857" s="145" t="s">
        <v>1805</v>
      </c>
      <c r="C857" s="147">
        <v>9058611</v>
      </c>
      <c r="D857" s="146" t="s">
        <v>1802</v>
      </c>
      <c r="E857" s="145" t="s">
        <v>1804</v>
      </c>
    </row>
    <row r="858" spans="1:5">
      <c r="A858" s="148">
        <v>91870</v>
      </c>
      <c r="B858" s="146" t="s">
        <v>1826</v>
      </c>
      <c r="C858" s="147">
        <v>9012393</v>
      </c>
      <c r="D858" s="146" t="s">
        <v>1825</v>
      </c>
      <c r="E858" s="145" t="s">
        <v>1824</v>
      </c>
    </row>
    <row r="859" spans="1:5">
      <c r="A859" s="148">
        <v>91871</v>
      </c>
      <c r="B859" s="146" t="s">
        <v>440</v>
      </c>
      <c r="C859" s="147">
        <v>8120033</v>
      </c>
      <c r="D859" s="146" t="s">
        <v>439</v>
      </c>
      <c r="E859" s="145" t="s">
        <v>438</v>
      </c>
    </row>
    <row r="860" spans="1:5">
      <c r="A860" s="148">
        <v>91872</v>
      </c>
      <c r="B860" s="146" t="s">
        <v>1935</v>
      </c>
      <c r="C860" s="147">
        <v>8630046</v>
      </c>
      <c r="D860" s="146" t="s">
        <v>1934</v>
      </c>
      <c r="E860" s="145" t="s">
        <v>1933</v>
      </c>
    </row>
    <row r="861" spans="1:5">
      <c r="A861" s="148">
        <v>91873</v>
      </c>
      <c r="B861" s="145" t="s">
        <v>2571</v>
      </c>
      <c r="C861" s="147">
        <v>6500017</v>
      </c>
      <c r="D861" s="146" t="s">
        <v>2570</v>
      </c>
      <c r="E861" s="145" t="s">
        <v>790</v>
      </c>
    </row>
    <row r="862" spans="1:5">
      <c r="A862" s="148">
        <v>91874</v>
      </c>
      <c r="B862" s="146" t="s">
        <v>2886</v>
      </c>
      <c r="C862" s="147">
        <v>5440004</v>
      </c>
      <c r="D862" s="146" t="s">
        <v>2885</v>
      </c>
      <c r="E862" s="145" t="s">
        <v>2884</v>
      </c>
    </row>
    <row r="863" spans="1:5">
      <c r="A863" s="148">
        <v>91875</v>
      </c>
      <c r="B863" s="145" t="s">
        <v>2515</v>
      </c>
      <c r="C863" s="147">
        <v>6600828</v>
      </c>
      <c r="D863" s="146" t="s">
        <v>2514</v>
      </c>
      <c r="E863" s="145" t="s">
        <v>2513</v>
      </c>
    </row>
    <row r="864" spans="1:5">
      <c r="A864" s="148">
        <v>91876</v>
      </c>
      <c r="B864" s="145" t="s">
        <v>2976</v>
      </c>
      <c r="C864" s="147">
        <v>5200804</v>
      </c>
      <c r="D864" s="146" t="s">
        <v>2975</v>
      </c>
      <c r="E864" s="145" t="s">
        <v>2974</v>
      </c>
    </row>
    <row r="865" spans="1:5">
      <c r="A865" s="148">
        <v>91877</v>
      </c>
      <c r="B865" s="146" t="s">
        <v>783</v>
      </c>
      <c r="C865" s="147">
        <v>5691192</v>
      </c>
      <c r="D865" s="146" t="s">
        <v>782</v>
      </c>
      <c r="E865" s="145" t="s">
        <v>781</v>
      </c>
    </row>
    <row r="866" spans="1:5">
      <c r="A866" s="148">
        <v>91878</v>
      </c>
      <c r="B866" s="146" t="s">
        <v>810</v>
      </c>
      <c r="C866" s="147">
        <v>5550034</v>
      </c>
      <c r="D866" s="146" t="s">
        <v>809</v>
      </c>
      <c r="E866" s="145" t="s">
        <v>808</v>
      </c>
    </row>
    <row r="867" spans="1:5">
      <c r="A867" s="148">
        <v>91879</v>
      </c>
      <c r="B867" s="146" t="s">
        <v>2871</v>
      </c>
      <c r="C867" s="147">
        <v>5500015</v>
      </c>
      <c r="D867" s="146" t="s">
        <v>2870</v>
      </c>
      <c r="E867" s="145" t="s">
        <v>2869</v>
      </c>
    </row>
    <row r="868" spans="1:5">
      <c r="A868" s="148">
        <v>91880</v>
      </c>
      <c r="B868" s="146" t="s">
        <v>2910</v>
      </c>
      <c r="C868" s="147">
        <v>5360001</v>
      </c>
      <c r="D868" s="146" t="s">
        <v>2909</v>
      </c>
      <c r="E868" s="145" t="s">
        <v>2908</v>
      </c>
    </row>
    <row r="869" spans="1:5">
      <c r="A869" s="148">
        <v>91881</v>
      </c>
      <c r="B869" s="145" t="s">
        <v>2760</v>
      </c>
      <c r="C869" s="147">
        <v>5950027</v>
      </c>
      <c r="D869" s="146" t="s">
        <v>2759</v>
      </c>
      <c r="E869" s="145" t="s">
        <v>2758</v>
      </c>
    </row>
    <row r="870" spans="1:5">
      <c r="A870" s="148">
        <v>91882</v>
      </c>
      <c r="B870" s="146" t="s">
        <v>2739</v>
      </c>
      <c r="C870" s="147">
        <v>6018325</v>
      </c>
      <c r="D870" s="146" t="s">
        <v>2738</v>
      </c>
      <c r="E870" s="145" t="s">
        <v>2737</v>
      </c>
    </row>
    <row r="871" spans="1:5">
      <c r="A871" s="148">
        <v>91883</v>
      </c>
      <c r="B871" s="145" t="s">
        <v>1746</v>
      </c>
      <c r="C871" s="147">
        <v>9238551</v>
      </c>
      <c r="D871" s="146" t="s">
        <v>1745</v>
      </c>
      <c r="E871" s="145" t="s">
        <v>1744</v>
      </c>
    </row>
    <row r="872" spans="1:5">
      <c r="A872" s="148">
        <v>91884</v>
      </c>
      <c r="B872" s="146" t="s">
        <v>981</v>
      </c>
      <c r="C872" s="147">
        <v>4000025</v>
      </c>
      <c r="D872" s="146" t="s">
        <v>980</v>
      </c>
      <c r="E872" s="145" t="s">
        <v>979</v>
      </c>
    </row>
    <row r="873" spans="1:5">
      <c r="A873" s="148">
        <v>91885</v>
      </c>
      <c r="B873" s="145" t="s">
        <v>3042</v>
      </c>
      <c r="C873" s="147">
        <v>5068550</v>
      </c>
      <c r="D873" s="146" t="s">
        <v>3041</v>
      </c>
      <c r="E873" s="145" t="s">
        <v>3040</v>
      </c>
    </row>
    <row r="874" spans="1:5">
      <c r="A874" s="148">
        <v>91886</v>
      </c>
      <c r="B874" s="146" t="s">
        <v>3144</v>
      </c>
      <c r="C874" s="147">
        <v>4670027</v>
      </c>
      <c r="D874" s="146" t="s">
        <v>3143</v>
      </c>
      <c r="E874" s="145" t="s">
        <v>3142</v>
      </c>
    </row>
    <row r="875" spans="1:5">
      <c r="A875" s="148">
        <v>91887</v>
      </c>
      <c r="B875" s="146" t="s">
        <v>3105</v>
      </c>
      <c r="C875" s="147">
        <v>4838704</v>
      </c>
      <c r="D875" s="146" t="s">
        <v>3104</v>
      </c>
      <c r="E875" s="145" t="s">
        <v>3103</v>
      </c>
    </row>
    <row r="876" spans="1:5">
      <c r="A876" s="148">
        <v>91888</v>
      </c>
      <c r="B876" s="145" t="s">
        <v>3269</v>
      </c>
      <c r="C876" s="147">
        <v>4368555</v>
      </c>
      <c r="D876" s="146" t="s">
        <v>3268</v>
      </c>
      <c r="E876" s="145" t="s">
        <v>3265</v>
      </c>
    </row>
    <row r="877" spans="1:5">
      <c r="A877" s="148">
        <v>91889</v>
      </c>
      <c r="B877" s="145" t="s">
        <v>3075</v>
      </c>
      <c r="C877" s="147">
        <v>4968537</v>
      </c>
      <c r="D877" s="146" t="s">
        <v>3074</v>
      </c>
      <c r="E877" s="145" t="s">
        <v>3073</v>
      </c>
    </row>
    <row r="878" spans="1:5">
      <c r="A878" s="148">
        <v>91890</v>
      </c>
      <c r="B878" s="145" t="s">
        <v>936</v>
      </c>
      <c r="C878" s="147">
        <v>4300929</v>
      </c>
      <c r="D878" s="146" t="s">
        <v>935</v>
      </c>
      <c r="E878" s="145" t="s">
        <v>934</v>
      </c>
    </row>
    <row r="879" spans="1:5">
      <c r="A879" s="148">
        <v>91891</v>
      </c>
      <c r="B879" s="145" t="s">
        <v>3027</v>
      </c>
      <c r="C879" s="147">
        <v>5095193</v>
      </c>
      <c r="D879" s="146" t="s">
        <v>3026</v>
      </c>
      <c r="E879" s="145" t="s">
        <v>3025</v>
      </c>
    </row>
    <row r="880" spans="1:5">
      <c r="A880" s="148">
        <v>91892</v>
      </c>
      <c r="B880" s="145" t="s">
        <v>3192</v>
      </c>
      <c r="C880" s="147">
        <v>4598540</v>
      </c>
      <c r="D880" s="146" t="s">
        <v>3191</v>
      </c>
      <c r="E880" s="145" t="s">
        <v>3190</v>
      </c>
    </row>
    <row r="881" spans="1:5">
      <c r="A881" s="148">
        <v>91893</v>
      </c>
      <c r="B881" s="146" t="s">
        <v>3111</v>
      </c>
      <c r="C881" s="147">
        <v>4810004</v>
      </c>
      <c r="D881" s="146" t="s">
        <v>3110</v>
      </c>
      <c r="E881" s="145" t="s">
        <v>3109</v>
      </c>
    </row>
    <row r="882" spans="1:5">
      <c r="A882" s="148">
        <v>91894</v>
      </c>
      <c r="B882" s="146" t="s">
        <v>3308</v>
      </c>
      <c r="C882" s="147">
        <v>4208623</v>
      </c>
      <c r="D882" s="146" t="s">
        <v>3307</v>
      </c>
      <c r="E882" s="145" t="s">
        <v>3306</v>
      </c>
    </row>
    <row r="883" spans="1:5">
      <c r="A883" s="148">
        <v>91895</v>
      </c>
      <c r="B883" s="145" t="s">
        <v>3219</v>
      </c>
      <c r="C883" s="147">
        <v>4530801</v>
      </c>
      <c r="D883" s="146" t="s">
        <v>3218</v>
      </c>
      <c r="E883" s="145" t="s">
        <v>3217</v>
      </c>
    </row>
    <row r="884" spans="1:5">
      <c r="A884" s="148">
        <v>91896</v>
      </c>
      <c r="B884" s="145" t="s">
        <v>3311</v>
      </c>
      <c r="C884" s="147">
        <v>4180076</v>
      </c>
      <c r="D884" s="146" t="s">
        <v>3310</v>
      </c>
      <c r="E884" s="145" t="s">
        <v>3309</v>
      </c>
    </row>
    <row r="885" spans="1:5">
      <c r="A885" s="148">
        <v>91897</v>
      </c>
      <c r="B885" s="145" t="s">
        <v>1689</v>
      </c>
      <c r="C885" s="147">
        <v>9458535</v>
      </c>
      <c r="D885" s="146" t="s">
        <v>1688</v>
      </c>
      <c r="E885" s="145" t="s">
        <v>1687</v>
      </c>
    </row>
    <row r="886" spans="1:5">
      <c r="A886" s="148">
        <v>91898</v>
      </c>
      <c r="B886" s="145" t="s">
        <v>248</v>
      </c>
      <c r="C886" s="147">
        <v>9338525</v>
      </c>
      <c r="D886" s="146" t="s">
        <v>247</v>
      </c>
      <c r="E886" s="145" t="s">
        <v>246</v>
      </c>
    </row>
    <row r="887" spans="1:5">
      <c r="A887" s="148">
        <v>91899</v>
      </c>
      <c r="B887" s="146" t="s">
        <v>3189</v>
      </c>
      <c r="C887" s="147">
        <v>4600001</v>
      </c>
      <c r="D887" s="146" t="s">
        <v>3188</v>
      </c>
      <c r="E887" s="145" t="s">
        <v>3187</v>
      </c>
    </row>
    <row r="888" spans="1:5">
      <c r="A888" s="148">
        <v>91900</v>
      </c>
      <c r="B888" s="145" t="s">
        <v>921</v>
      </c>
      <c r="C888" s="147">
        <v>4478502</v>
      </c>
      <c r="D888" s="146" t="s">
        <v>920</v>
      </c>
      <c r="E888" s="145" t="s">
        <v>919</v>
      </c>
    </row>
    <row r="889" spans="1:5">
      <c r="A889" s="148">
        <v>91901</v>
      </c>
      <c r="B889" s="145" t="s">
        <v>3120</v>
      </c>
      <c r="C889" s="147">
        <v>4748511</v>
      </c>
      <c r="D889" s="146" t="s">
        <v>3119</v>
      </c>
      <c r="E889" s="145" t="s">
        <v>3118</v>
      </c>
    </row>
    <row r="890" spans="1:5">
      <c r="A890" s="148">
        <v>91902</v>
      </c>
      <c r="B890" s="145" t="s">
        <v>1722</v>
      </c>
      <c r="C890" s="147">
        <v>9340053</v>
      </c>
      <c r="D890" s="146" t="s">
        <v>1721</v>
      </c>
      <c r="E890" s="145" t="s">
        <v>1720</v>
      </c>
    </row>
    <row r="891" spans="1:5">
      <c r="A891" s="148">
        <v>91903</v>
      </c>
      <c r="B891" s="146" t="s">
        <v>3165</v>
      </c>
      <c r="C891" s="147">
        <v>4648512</v>
      </c>
      <c r="D891" s="146" t="s">
        <v>3164</v>
      </c>
      <c r="E891" s="145" t="s">
        <v>3163</v>
      </c>
    </row>
    <row r="892" spans="1:5">
      <c r="A892" s="148">
        <v>91904</v>
      </c>
      <c r="B892" s="146" t="s">
        <v>3237</v>
      </c>
      <c r="C892" s="147">
        <v>4468510</v>
      </c>
      <c r="D892" s="146" t="s">
        <v>3236</v>
      </c>
      <c r="E892" s="145" t="s">
        <v>3235</v>
      </c>
    </row>
    <row r="893" spans="1:5">
      <c r="A893" s="148">
        <v>91905</v>
      </c>
      <c r="B893" s="146" t="s">
        <v>3063</v>
      </c>
      <c r="C893" s="147">
        <v>5013802</v>
      </c>
      <c r="D893" s="146" t="s">
        <v>3062</v>
      </c>
      <c r="E893" s="145" t="s">
        <v>3061</v>
      </c>
    </row>
    <row r="894" spans="1:5">
      <c r="A894" s="148">
        <v>91906</v>
      </c>
      <c r="B894" s="146" t="s">
        <v>3045</v>
      </c>
      <c r="C894" s="147">
        <v>5068502</v>
      </c>
      <c r="D894" s="146" t="s">
        <v>3044</v>
      </c>
      <c r="E894" s="145" t="s">
        <v>3043</v>
      </c>
    </row>
    <row r="895" spans="1:5">
      <c r="A895" s="148">
        <v>91907</v>
      </c>
      <c r="B895" s="146" t="s">
        <v>3201</v>
      </c>
      <c r="C895" s="147">
        <v>4578511</v>
      </c>
      <c r="D895" s="146" t="s">
        <v>3200</v>
      </c>
      <c r="E895" s="145" t="s">
        <v>3199</v>
      </c>
    </row>
    <row r="896" spans="1:5">
      <c r="A896" s="148">
        <v>91908</v>
      </c>
      <c r="B896" s="145" t="s">
        <v>3973</v>
      </c>
      <c r="C896" s="147">
        <v>2060801</v>
      </c>
      <c r="D896" s="146" t="s">
        <v>3972</v>
      </c>
      <c r="E896" s="145" t="s">
        <v>3971</v>
      </c>
    </row>
    <row r="897" spans="1:5">
      <c r="A897" s="148">
        <v>91909</v>
      </c>
      <c r="B897" s="145" t="s">
        <v>3790</v>
      </c>
      <c r="C897" s="147">
        <v>2591187</v>
      </c>
      <c r="D897" s="146" t="s">
        <v>3789</v>
      </c>
      <c r="E897" s="145" t="s">
        <v>3788</v>
      </c>
    </row>
    <row r="898" spans="1:5">
      <c r="A898" s="148">
        <v>91910</v>
      </c>
      <c r="B898" s="146" t="s">
        <v>3492</v>
      </c>
      <c r="C898" s="147">
        <v>3501123</v>
      </c>
      <c r="D898" s="146" t="s">
        <v>3491</v>
      </c>
      <c r="E898" s="145" t="s">
        <v>3490</v>
      </c>
    </row>
    <row r="899" spans="1:5">
      <c r="A899" s="148">
        <v>91911</v>
      </c>
      <c r="B899" s="145" t="s">
        <v>3760</v>
      </c>
      <c r="C899" s="147">
        <v>2700034</v>
      </c>
      <c r="D899" s="146" t="s">
        <v>3759</v>
      </c>
      <c r="E899" s="145" t="s">
        <v>3758</v>
      </c>
    </row>
    <row r="900" spans="1:5">
      <c r="A900" s="148">
        <v>91912</v>
      </c>
      <c r="B900" s="145" t="s">
        <v>3715</v>
      </c>
      <c r="C900" s="147">
        <v>2768524</v>
      </c>
      <c r="D900" s="146" t="s">
        <v>3714</v>
      </c>
      <c r="E900" s="145" t="s">
        <v>3713</v>
      </c>
    </row>
    <row r="901" spans="1:5">
      <c r="A901" s="148">
        <v>91913</v>
      </c>
      <c r="B901" s="146" t="s">
        <v>3940</v>
      </c>
      <c r="C901" s="147">
        <v>2120021</v>
      </c>
      <c r="D901" s="146" t="s">
        <v>3939</v>
      </c>
      <c r="E901" s="145" t="s">
        <v>3938</v>
      </c>
    </row>
    <row r="902" spans="1:5">
      <c r="A902" s="148">
        <v>91914</v>
      </c>
      <c r="B902" s="145" t="s">
        <v>3979</v>
      </c>
      <c r="C902" s="147">
        <v>1980042</v>
      </c>
      <c r="D902" s="146" t="s">
        <v>3978</v>
      </c>
      <c r="E902" s="145" t="s">
        <v>3977</v>
      </c>
    </row>
    <row r="903" spans="1:5">
      <c r="A903" s="148">
        <v>91915</v>
      </c>
      <c r="B903" s="146" t="s">
        <v>3519</v>
      </c>
      <c r="C903" s="147">
        <v>3400153</v>
      </c>
      <c r="D903" s="146" t="s">
        <v>3518</v>
      </c>
      <c r="E903" s="145" t="s">
        <v>3517</v>
      </c>
    </row>
    <row r="904" spans="1:5">
      <c r="A904" s="148">
        <v>91916</v>
      </c>
      <c r="B904" s="145" t="s">
        <v>3662</v>
      </c>
      <c r="C904" s="147">
        <v>3000028</v>
      </c>
      <c r="D904" s="146" t="s">
        <v>3661</v>
      </c>
      <c r="E904" s="145" t="s">
        <v>3660</v>
      </c>
    </row>
    <row r="905" spans="1:5">
      <c r="A905" s="148">
        <v>91917</v>
      </c>
      <c r="B905" s="145" t="s">
        <v>3886</v>
      </c>
      <c r="C905" s="147">
        <v>2388567</v>
      </c>
      <c r="D905" s="146" t="s">
        <v>3885</v>
      </c>
      <c r="E905" s="145" t="s">
        <v>3884</v>
      </c>
    </row>
    <row r="906" spans="1:5">
      <c r="A906" s="148">
        <v>91918</v>
      </c>
      <c r="B906" s="146" t="s">
        <v>4181</v>
      </c>
      <c r="C906" s="147">
        <v>1160001</v>
      </c>
      <c r="D906" s="146" t="s">
        <v>4180</v>
      </c>
      <c r="E906" s="145" t="s">
        <v>4179</v>
      </c>
    </row>
    <row r="907" spans="1:5">
      <c r="A907" s="148">
        <v>91919</v>
      </c>
      <c r="B907" s="145" t="s">
        <v>3453</v>
      </c>
      <c r="C907" s="147">
        <v>3648501</v>
      </c>
      <c r="D907" s="146" t="s">
        <v>3452</v>
      </c>
      <c r="E907" s="145" t="s">
        <v>3451</v>
      </c>
    </row>
    <row r="908" spans="1:5">
      <c r="A908" s="148">
        <v>91920</v>
      </c>
      <c r="B908" s="145" t="s">
        <v>4059</v>
      </c>
      <c r="C908" s="147">
        <v>1710043</v>
      </c>
      <c r="D908" s="146" t="s">
        <v>4058</v>
      </c>
      <c r="E908" s="145" t="s">
        <v>4057</v>
      </c>
    </row>
    <row r="909" spans="1:5">
      <c r="A909" s="148">
        <v>91921</v>
      </c>
      <c r="B909" s="145" t="s">
        <v>3659</v>
      </c>
      <c r="C909" s="147">
        <v>3000395</v>
      </c>
      <c r="D909" s="146" t="s">
        <v>3658</v>
      </c>
      <c r="E909" s="145" t="s">
        <v>3657</v>
      </c>
    </row>
    <row r="910" spans="1:5">
      <c r="A910" s="148">
        <v>91922</v>
      </c>
      <c r="B910" s="146" t="s">
        <v>4249</v>
      </c>
      <c r="C910" s="147">
        <v>1020084</v>
      </c>
      <c r="D910" s="146" t="s">
        <v>4248</v>
      </c>
      <c r="E910" s="145" t="s">
        <v>4247</v>
      </c>
    </row>
    <row r="911" spans="1:5">
      <c r="A911" s="148">
        <v>91923</v>
      </c>
      <c r="B911" s="146" t="s">
        <v>1269</v>
      </c>
      <c r="C911" s="147">
        <v>1588531</v>
      </c>
      <c r="D911" s="146" t="s">
        <v>1268</v>
      </c>
      <c r="E911" s="145" t="s">
        <v>1267</v>
      </c>
    </row>
    <row r="912" spans="1:5">
      <c r="A912" s="148">
        <v>91924</v>
      </c>
      <c r="B912" s="146" t="s">
        <v>4151</v>
      </c>
      <c r="C912" s="147">
        <v>1360072</v>
      </c>
      <c r="D912" s="146" t="s">
        <v>4150</v>
      </c>
      <c r="E912" s="145" t="s">
        <v>4149</v>
      </c>
    </row>
    <row r="913" spans="1:5">
      <c r="A913" s="148">
        <v>91925</v>
      </c>
      <c r="B913" s="146" t="s">
        <v>3859</v>
      </c>
      <c r="C913" s="147">
        <v>2438571</v>
      </c>
      <c r="D913" s="146" t="s">
        <v>3858</v>
      </c>
      <c r="E913" s="145" t="s">
        <v>3857</v>
      </c>
    </row>
    <row r="914" spans="1:5">
      <c r="A914" s="148">
        <v>91926</v>
      </c>
      <c r="B914" s="146" t="s">
        <v>2654</v>
      </c>
      <c r="C914" s="147">
        <v>6240906</v>
      </c>
      <c r="D914" s="146" t="s">
        <v>2653</v>
      </c>
      <c r="E914" s="145" t="s">
        <v>2652</v>
      </c>
    </row>
    <row r="915" spans="1:5">
      <c r="A915" s="148">
        <v>91927</v>
      </c>
      <c r="B915" s="146" t="s">
        <v>2832</v>
      </c>
      <c r="C915" s="147">
        <v>5620004</v>
      </c>
      <c r="D915" s="146" t="s">
        <v>2831</v>
      </c>
      <c r="E915" s="145" t="s">
        <v>2830</v>
      </c>
    </row>
    <row r="916" spans="1:5">
      <c r="A916" s="148">
        <v>91928</v>
      </c>
      <c r="B916" s="145" t="s">
        <v>3084</v>
      </c>
      <c r="C916" s="147">
        <v>4928510</v>
      </c>
      <c r="D916" s="146" t="s">
        <v>3083</v>
      </c>
      <c r="E916" s="145" t="s">
        <v>3082</v>
      </c>
    </row>
    <row r="917" spans="1:5">
      <c r="A917" s="148">
        <v>91929</v>
      </c>
      <c r="B917" s="146" t="s">
        <v>2937</v>
      </c>
      <c r="C917" s="147">
        <v>5300001</v>
      </c>
      <c r="D917" s="146" t="s">
        <v>2936</v>
      </c>
      <c r="E917" s="145" t="s">
        <v>2935</v>
      </c>
    </row>
    <row r="918" spans="1:5">
      <c r="A918" s="148">
        <v>91930</v>
      </c>
      <c r="B918" s="145" t="s">
        <v>2646</v>
      </c>
      <c r="C918" s="147">
        <v>6258585</v>
      </c>
      <c r="D918" s="146" t="s">
        <v>2645</v>
      </c>
      <c r="E918" s="145" t="s">
        <v>2644</v>
      </c>
    </row>
    <row r="919" spans="1:5">
      <c r="A919" s="148">
        <v>91931</v>
      </c>
      <c r="B919" s="145" t="s">
        <v>2604</v>
      </c>
      <c r="C919" s="147">
        <v>6408505</v>
      </c>
      <c r="D919" s="146" t="s">
        <v>2603</v>
      </c>
      <c r="E919" s="145" t="s">
        <v>2602</v>
      </c>
    </row>
    <row r="920" spans="1:5">
      <c r="A920" s="148">
        <v>91932</v>
      </c>
      <c r="B920" s="146" t="s">
        <v>2595</v>
      </c>
      <c r="C920" s="147">
        <v>6460036</v>
      </c>
      <c r="D920" s="146" t="s">
        <v>2594</v>
      </c>
      <c r="E920" s="145" t="s">
        <v>2593</v>
      </c>
    </row>
    <row r="921" spans="1:5">
      <c r="A921" s="148">
        <v>91933</v>
      </c>
      <c r="B921" s="145" t="s">
        <v>2607</v>
      </c>
      <c r="C921" s="147">
        <v>6408325</v>
      </c>
      <c r="D921" s="146" t="s">
        <v>2606</v>
      </c>
      <c r="E921" s="145" t="s">
        <v>2605</v>
      </c>
    </row>
    <row r="922" spans="1:5">
      <c r="A922" s="148">
        <v>91934</v>
      </c>
      <c r="B922" s="146" t="s">
        <v>2276</v>
      </c>
      <c r="C922" s="147">
        <v>7410061</v>
      </c>
      <c r="D922" s="146" t="s">
        <v>2275</v>
      </c>
      <c r="E922" s="145" t="s">
        <v>2274</v>
      </c>
    </row>
    <row r="923" spans="1:5">
      <c r="A923" s="148">
        <v>91935</v>
      </c>
      <c r="B923" s="146" t="s">
        <v>4276</v>
      </c>
      <c r="C923" s="147">
        <v>900833</v>
      </c>
      <c r="D923" s="146" t="s">
        <v>4275</v>
      </c>
      <c r="E923" s="145" t="s">
        <v>4274</v>
      </c>
    </row>
    <row r="924" spans="1:5">
      <c r="A924" s="148">
        <v>91936</v>
      </c>
      <c r="B924" s="145" t="s">
        <v>1365</v>
      </c>
      <c r="C924" s="147">
        <v>730196</v>
      </c>
      <c r="D924" s="146" t="s">
        <v>1364</v>
      </c>
      <c r="E924" s="145" t="s">
        <v>1363</v>
      </c>
    </row>
    <row r="925" spans="1:5">
      <c r="A925" s="148">
        <v>91937</v>
      </c>
      <c r="B925" s="146" t="s">
        <v>1494</v>
      </c>
      <c r="C925" s="147">
        <v>30026</v>
      </c>
      <c r="D925" s="146" t="s">
        <v>1493</v>
      </c>
      <c r="E925" s="145" t="s">
        <v>1492</v>
      </c>
    </row>
    <row r="926" spans="1:5">
      <c r="A926" s="148">
        <v>91938</v>
      </c>
      <c r="B926" s="145" t="s">
        <v>1540</v>
      </c>
      <c r="C926" s="147">
        <v>9870511</v>
      </c>
      <c r="D926" s="146" t="s">
        <v>1539</v>
      </c>
      <c r="E926" s="145" t="s">
        <v>1538</v>
      </c>
    </row>
    <row r="927" spans="1:5">
      <c r="A927" s="148">
        <v>91939</v>
      </c>
      <c r="B927" s="145" t="s">
        <v>1434</v>
      </c>
      <c r="C927" s="147">
        <v>290192</v>
      </c>
      <c r="D927" s="146" t="s">
        <v>1433</v>
      </c>
      <c r="E927" s="145" t="s">
        <v>1432</v>
      </c>
    </row>
    <row r="928" spans="1:5">
      <c r="A928" s="148">
        <v>91940</v>
      </c>
      <c r="B928" s="145" t="s">
        <v>1566</v>
      </c>
      <c r="C928" s="147">
        <v>9828501</v>
      </c>
      <c r="D928" s="146" t="s">
        <v>1565</v>
      </c>
      <c r="E928" s="145" t="s">
        <v>1564</v>
      </c>
    </row>
    <row r="929" spans="1:5">
      <c r="A929" s="148">
        <v>91941</v>
      </c>
      <c r="B929" s="145" t="s">
        <v>1425</v>
      </c>
      <c r="C929" s="147">
        <v>340093</v>
      </c>
      <c r="D929" s="146" t="s">
        <v>1424</v>
      </c>
      <c r="E929" s="145" t="s">
        <v>1423</v>
      </c>
    </row>
    <row r="930" spans="1:5">
      <c r="A930" s="148">
        <v>91942</v>
      </c>
      <c r="B930" s="145" t="s">
        <v>4392</v>
      </c>
      <c r="C930" s="147">
        <v>368096</v>
      </c>
      <c r="D930" s="146" t="s">
        <v>4391</v>
      </c>
      <c r="E930" s="145" t="s">
        <v>4390</v>
      </c>
    </row>
    <row r="931" spans="1:5">
      <c r="A931" s="148">
        <v>91943</v>
      </c>
      <c r="B931" s="145" t="s">
        <v>1428</v>
      </c>
      <c r="C931" s="147">
        <v>308553</v>
      </c>
      <c r="D931" s="146" t="s">
        <v>1427</v>
      </c>
      <c r="E931" s="145" t="s">
        <v>1426</v>
      </c>
    </row>
    <row r="932" spans="1:5">
      <c r="A932" s="148">
        <v>91944</v>
      </c>
      <c r="B932" s="146" t="s">
        <v>4398</v>
      </c>
      <c r="C932" s="147">
        <v>358601</v>
      </c>
      <c r="D932" s="146" t="s">
        <v>4397</v>
      </c>
      <c r="E932" s="145" t="s">
        <v>4396</v>
      </c>
    </row>
    <row r="933" spans="1:5">
      <c r="A933" s="148">
        <v>91945</v>
      </c>
      <c r="B933" s="146" t="s">
        <v>3835</v>
      </c>
      <c r="C933" s="147">
        <v>2480027</v>
      </c>
      <c r="D933" s="146" t="s">
        <v>3834</v>
      </c>
      <c r="E933" s="145" t="s">
        <v>3833</v>
      </c>
    </row>
    <row r="934" spans="1:5">
      <c r="A934" s="148">
        <v>91946</v>
      </c>
      <c r="B934" s="146" t="s">
        <v>1263</v>
      </c>
      <c r="C934" s="147">
        <v>1600023</v>
      </c>
      <c r="D934" s="146" t="s">
        <v>1262</v>
      </c>
      <c r="E934" s="145" t="s">
        <v>1261</v>
      </c>
    </row>
    <row r="935" spans="1:5">
      <c r="A935" s="148">
        <v>91947</v>
      </c>
      <c r="B935" s="146" t="s">
        <v>4267</v>
      </c>
      <c r="C935" s="147">
        <v>1006403</v>
      </c>
      <c r="D935" s="146" t="s">
        <v>4266</v>
      </c>
      <c r="E935" s="145" t="s">
        <v>4265</v>
      </c>
    </row>
    <row r="936" spans="1:5">
      <c r="A936" s="148">
        <v>91948</v>
      </c>
      <c r="B936" s="145" t="s">
        <v>3928</v>
      </c>
      <c r="C936" s="147">
        <v>2158520</v>
      </c>
      <c r="D936" s="146" t="s">
        <v>3927</v>
      </c>
      <c r="E936" s="145" t="s">
        <v>3926</v>
      </c>
    </row>
    <row r="937" spans="1:5">
      <c r="A937" s="148">
        <v>91949</v>
      </c>
      <c r="B937" s="145" t="s">
        <v>4027</v>
      </c>
      <c r="C937" s="147">
        <v>1878510</v>
      </c>
      <c r="D937" s="146" t="s">
        <v>4026</v>
      </c>
      <c r="E937" s="145" t="s">
        <v>4025</v>
      </c>
    </row>
    <row r="938" spans="1:5">
      <c r="A938" s="148">
        <v>91950</v>
      </c>
      <c r="B938" s="145" t="s">
        <v>3853</v>
      </c>
      <c r="C938" s="147">
        <v>2440003</v>
      </c>
      <c r="D938" s="146" t="s">
        <v>3852</v>
      </c>
      <c r="E938" s="145" t="s">
        <v>3851</v>
      </c>
    </row>
    <row r="939" spans="1:5">
      <c r="A939" s="148">
        <v>91951</v>
      </c>
      <c r="B939" s="145" t="s">
        <v>4184</v>
      </c>
      <c r="C939" s="147">
        <v>1150053</v>
      </c>
      <c r="D939" s="146" t="s">
        <v>4183</v>
      </c>
      <c r="E939" s="145" t="s">
        <v>4182</v>
      </c>
    </row>
    <row r="940" spans="1:5">
      <c r="A940" s="148">
        <v>91952</v>
      </c>
      <c r="B940" s="146" t="s">
        <v>3904</v>
      </c>
      <c r="C940" s="147">
        <v>2310021</v>
      </c>
      <c r="D940" s="146" t="s">
        <v>3903</v>
      </c>
      <c r="E940" s="145" t="s">
        <v>3902</v>
      </c>
    </row>
    <row r="941" spans="1:5">
      <c r="A941" s="148">
        <v>91953</v>
      </c>
      <c r="B941" s="146" t="s">
        <v>3793</v>
      </c>
      <c r="C941" s="147">
        <v>2580003</v>
      </c>
      <c r="D941" s="146" t="s">
        <v>3792</v>
      </c>
      <c r="E941" s="145" t="s">
        <v>3791</v>
      </c>
    </row>
    <row r="942" spans="1:5">
      <c r="A942" s="148">
        <v>91954</v>
      </c>
      <c r="B942" s="146" t="s">
        <v>3766</v>
      </c>
      <c r="C942" s="147">
        <v>2628506</v>
      </c>
      <c r="D942" s="146" t="s">
        <v>3765</v>
      </c>
      <c r="E942" s="145" t="s">
        <v>3764</v>
      </c>
    </row>
    <row r="943" spans="1:5">
      <c r="A943" s="148">
        <v>91955</v>
      </c>
      <c r="B943" s="145" t="s">
        <v>3429</v>
      </c>
      <c r="C943" s="147">
        <v>3720001</v>
      </c>
      <c r="D943" s="146" t="s">
        <v>3428</v>
      </c>
      <c r="E943" s="145" t="s">
        <v>3427</v>
      </c>
    </row>
    <row r="944" spans="1:5">
      <c r="A944" s="148">
        <v>91956</v>
      </c>
      <c r="B944" s="146" t="s">
        <v>3576</v>
      </c>
      <c r="C944" s="147">
        <v>3208580</v>
      </c>
      <c r="D944" s="146" t="s">
        <v>3575</v>
      </c>
      <c r="E944" s="145" t="s">
        <v>3574</v>
      </c>
    </row>
    <row r="945" spans="1:5">
      <c r="A945" s="148">
        <v>91957</v>
      </c>
      <c r="B945" s="145" t="s">
        <v>3558</v>
      </c>
      <c r="C945" s="147">
        <v>3278511</v>
      </c>
      <c r="D945" s="146" t="s">
        <v>3557</v>
      </c>
      <c r="E945" s="145" t="s">
        <v>3556</v>
      </c>
    </row>
    <row r="946" spans="1:5">
      <c r="A946" s="148">
        <v>91958</v>
      </c>
      <c r="B946" s="145" t="s">
        <v>1185</v>
      </c>
      <c r="C946" s="147">
        <v>2248503</v>
      </c>
      <c r="D946" s="146" t="s">
        <v>1184</v>
      </c>
      <c r="E946" s="145" t="s">
        <v>1183</v>
      </c>
    </row>
    <row r="947" spans="1:5">
      <c r="A947" s="148">
        <v>91959</v>
      </c>
      <c r="B947" s="145" t="s">
        <v>4190</v>
      </c>
      <c r="C947" s="147">
        <v>1140002</v>
      </c>
      <c r="D947" s="146" t="s">
        <v>4189</v>
      </c>
      <c r="E947" s="145" t="s">
        <v>4188</v>
      </c>
    </row>
    <row r="948" spans="1:5">
      <c r="A948" s="148">
        <v>91960</v>
      </c>
      <c r="B948" s="145" t="s">
        <v>3510</v>
      </c>
      <c r="C948" s="147">
        <v>3438577</v>
      </c>
      <c r="D948" s="146" t="s">
        <v>3509</v>
      </c>
      <c r="E948" s="145" t="s">
        <v>3508</v>
      </c>
    </row>
    <row r="949" spans="1:5">
      <c r="A949" s="148">
        <v>91961</v>
      </c>
      <c r="B949" s="146" t="s">
        <v>3483</v>
      </c>
      <c r="C949" s="147">
        <v>3501305</v>
      </c>
      <c r="D949" s="146" t="s">
        <v>3482</v>
      </c>
      <c r="E949" s="145" t="s">
        <v>3481</v>
      </c>
    </row>
    <row r="950" spans="1:5">
      <c r="A950" s="148">
        <v>91962</v>
      </c>
      <c r="B950" s="146" t="s">
        <v>3772</v>
      </c>
      <c r="C950" s="147">
        <v>2618501</v>
      </c>
      <c r="D950" s="146" t="s">
        <v>3771</v>
      </c>
      <c r="E950" s="145" t="s">
        <v>3770</v>
      </c>
    </row>
    <row r="951" spans="1:5">
      <c r="A951" s="148">
        <v>91963</v>
      </c>
      <c r="B951" s="145" t="s">
        <v>3907</v>
      </c>
      <c r="C951" s="147">
        <v>2290036</v>
      </c>
      <c r="D951" s="146" t="s">
        <v>3906</v>
      </c>
      <c r="E951" s="145" t="s">
        <v>3905</v>
      </c>
    </row>
    <row r="952" spans="1:5">
      <c r="A952" s="148">
        <v>91964</v>
      </c>
      <c r="B952" s="146" t="s">
        <v>1083</v>
      </c>
      <c r="C952" s="147">
        <v>3140030</v>
      </c>
      <c r="D952" s="146" t="s">
        <v>1082</v>
      </c>
      <c r="E952" s="145" t="s">
        <v>1081</v>
      </c>
    </row>
    <row r="953" spans="1:5">
      <c r="A953" s="148">
        <v>91965</v>
      </c>
      <c r="B953" s="145" t="s">
        <v>3591</v>
      </c>
      <c r="C953" s="147">
        <v>3140343</v>
      </c>
      <c r="D953" s="146" t="s">
        <v>3590</v>
      </c>
      <c r="E953" s="145" t="s">
        <v>3589</v>
      </c>
    </row>
    <row r="954" spans="1:5">
      <c r="A954" s="148">
        <v>91966</v>
      </c>
      <c r="B954" s="146" t="s">
        <v>239</v>
      </c>
      <c r="C954" s="147">
        <v>9418502</v>
      </c>
      <c r="D954" s="146" t="s">
        <v>238</v>
      </c>
      <c r="E954" s="145" t="s">
        <v>237</v>
      </c>
    </row>
    <row r="955" spans="1:5">
      <c r="A955" s="148">
        <v>91967</v>
      </c>
      <c r="B955" s="145" t="s">
        <v>3317</v>
      </c>
      <c r="C955" s="147">
        <v>4130012</v>
      </c>
      <c r="D955" s="146" t="s">
        <v>3316</v>
      </c>
      <c r="E955" s="145" t="s">
        <v>3315</v>
      </c>
    </row>
    <row r="956" spans="1:5">
      <c r="A956" s="148">
        <v>91968</v>
      </c>
      <c r="B956" s="145" t="s">
        <v>3323</v>
      </c>
      <c r="C956" s="147">
        <v>4102295</v>
      </c>
      <c r="D956" s="146" t="s">
        <v>3322</v>
      </c>
      <c r="E956" s="145" t="s">
        <v>3321</v>
      </c>
    </row>
    <row r="957" spans="1:5">
      <c r="A957" s="148">
        <v>91969</v>
      </c>
      <c r="B957" s="146" t="s">
        <v>951</v>
      </c>
      <c r="C957" s="147">
        <v>4160907</v>
      </c>
      <c r="D957" s="146" t="s">
        <v>950</v>
      </c>
      <c r="E957" s="145" t="s">
        <v>949</v>
      </c>
    </row>
    <row r="958" spans="1:5">
      <c r="A958" s="148">
        <v>91970</v>
      </c>
      <c r="B958" s="145" t="s">
        <v>3329</v>
      </c>
      <c r="C958" s="147">
        <v>4000034</v>
      </c>
      <c r="D958" s="146" t="s">
        <v>3328</v>
      </c>
      <c r="E958" s="145" t="s">
        <v>3327</v>
      </c>
    </row>
    <row r="959" spans="1:5">
      <c r="A959" s="148">
        <v>91971</v>
      </c>
      <c r="B959" s="146" t="s">
        <v>1656</v>
      </c>
      <c r="C959" s="147">
        <v>9550091</v>
      </c>
      <c r="D959" s="146" t="s">
        <v>1655</v>
      </c>
      <c r="E959" s="145" t="s">
        <v>1654</v>
      </c>
    </row>
    <row r="960" spans="1:5">
      <c r="A960" s="148">
        <v>91972</v>
      </c>
      <c r="B960" s="146" t="s">
        <v>1792</v>
      </c>
      <c r="C960" s="147">
        <v>9140144</v>
      </c>
      <c r="D960" s="146" t="s">
        <v>1791</v>
      </c>
      <c r="E960" s="145" t="s">
        <v>1790</v>
      </c>
    </row>
    <row r="961" spans="1:5">
      <c r="A961" s="148">
        <v>91973</v>
      </c>
      <c r="B961" s="145" t="s">
        <v>1797</v>
      </c>
      <c r="C961" s="147">
        <v>9108561</v>
      </c>
      <c r="D961" s="146" t="s">
        <v>1796</v>
      </c>
      <c r="E961" s="145" t="s">
        <v>1795</v>
      </c>
    </row>
    <row r="962" spans="1:5">
      <c r="A962" s="148">
        <v>91974</v>
      </c>
      <c r="B962" s="146" t="s">
        <v>3021</v>
      </c>
      <c r="C962" s="147">
        <v>5100016</v>
      </c>
      <c r="D962" s="146" t="s">
        <v>3020</v>
      </c>
      <c r="E962" s="145" t="s">
        <v>3019</v>
      </c>
    </row>
    <row r="963" spans="1:5">
      <c r="A963" s="148">
        <v>91975</v>
      </c>
      <c r="B963" s="145" t="s">
        <v>837</v>
      </c>
      <c r="C963" s="147">
        <v>5300013</v>
      </c>
      <c r="D963" s="146" t="s">
        <v>836</v>
      </c>
      <c r="E963" s="145" t="s">
        <v>835</v>
      </c>
    </row>
    <row r="964" spans="1:5">
      <c r="A964" s="148">
        <v>91976</v>
      </c>
      <c r="B964" s="145" t="s">
        <v>720</v>
      </c>
      <c r="C964" s="147">
        <v>6048382</v>
      </c>
      <c r="D964" s="146" t="s">
        <v>719</v>
      </c>
      <c r="E964" s="145" t="s">
        <v>718</v>
      </c>
    </row>
    <row r="965" spans="1:5">
      <c r="A965" s="148">
        <v>91977</v>
      </c>
      <c r="B965" s="146" t="s">
        <v>2919</v>
      </c>
      <c r="C965" s="147">
        <v>5330022</v>
      </c>
      <c r="D965" s="146" t="s">
        <v>2918</v>
      </c>
      <c r="E965" s="145" t="s">
        <v>2917</v>
      </c>
    </row>
    <row r="966" spans="1:5">
      <c r="A966" s="148">
        <v>91978</v>
      </c>
      <c r="B966" s="146" t="s">
        <v>2784</v>
      </c>
      <c r="C966" s="147">
        <v>5848585</v>
      </c>
      <c r="D966" s="146" t="s">
        <v>2783</v>
      </c>
      <c r="E966" s="145" t="s">
        <v>2782</v>
      </c>
    </row>
    <row r="967" spans="1:5">
      <c r="A967" s="148">
        <v>91979</v>
      </c>
      <c r="B967" s="145" t="s">
        <v>2601</v>
      </c>
      <c r="C967" s="147">
        <v>6408558</v>
      </c>
      <c r="D967" s="146" t="s">
        <v>2600</v>
      </c>
      <c r="E967" s="145" t="s">
        <v>2599</v>
      </c>
    </row>
    <row r="968" spans="1:5">
      <c r="A968" s="148">
        <v>91980</v>
      </c>
      <c r="B968" s="146" t="s">
        <v>2467</v>
      </c>
      <c r="C968" s="147">
        <v>6740063</v>
      </c>
      <c r="D968" s="146" t="s">
        <v>2466</v>
      </c>
      <c r="E968" s="145" t="s">
        <v>2465</v>
      </c>
    </row>
    <row r="969" spans="1:5">
      <c r="A969" s="148">
        <v>91981</v>
      </c>
      <c r="B969" s="145" t="s">
        <v>2610</v>
      </c>
      <c r="C969" s="147">
        <v>6408203</v>
      </c>
      <c r="D969" s="146" t="s">
        <v>2609</v>
      </c>
      <c r="E969" s="145" t="s">
        <v>2608</v>
      </c>
    </row>
    <row r="970" spans="1:5">
      <c r="A970" s="148">
        <v>91982</v>
      </c>
      <c r="B970" s="146" t="s">
        <v>2560</v>
      </c>
      <c r="C970" s="147">
        <v>6510096</v>
      </c>
      <c r="D970" s="146" t="s">
        <v>2559</v>
      </c>
      <c r="E970" s="145" t="s">
        <v>2558</v>
      </c>
    </row>
    <row r="971" spans="1:5">
      <c r="A971" s="148">
        <v>91983</v>
      </c>
      <c r="B971" s="146" t="s">
        <v>2790</v>
      </c>
      <c r="C971" s="147">
        <v>5830872</v>
      </c>
      <c r="D971" s="146" t="s">
        <v>2789</v>
      </c>
      <c r="E971" s="145" t="s">
        <v>2788</v>
      </c>
    </row>
    <row r="972" spans="1:5">
      <c r="A972" s="148">
        <v>91984</v>
      </c>
      <c r="B972" s="145" t="s">
        <v>2539</v>
      </c>
      <c r="C972" s="147">
        <v>6520855</v>
      </c>
      <c r="D972" s="146" t="s">
        <v>2538</v>
      </c>
      <c r="E972" s="145" t="s">
        <v>2537</v>
      </c>
    </row>
    <row r="973" spans="1:5">
      <c r="A973" s="148">
        <v>91985</v>
      </c>
      <c r="B973" s="145" t="s">
        <v>2497</v>
      </c>
      <c r="C973" s="147">
        <v>6650827</v>
      </c>
      <c r="D973" s="146" t="s">
        <v>2496</v>
      </c>
      <c r="E973" s="145" t="s">
        <v>2495</v>
      </c>
    </row>
    <row r="974" spans="1:5">
      <c r="A974" s="148">
        <v>91986</v>
      </c>
      <c r="B974" s="145" t="s">
        <v>2613</v>
      </c>
      <c r="C974" s="147">
        <v>6408158</v>
      </c>
      <c r="D974" s="146" t="s">
        <v>2612</v>
      </c>
      <c r="E974" s="145" t="s">
        <v>2611</v>
      </c>
    </row>
    <row r="975" spans="1:5">
      <c r="A975" s="148">
        <v>91987</v>
      </c>
      <c r="B975" s="145" t="s">
        <v>521</v>
      </c>
      <c r="C975" s="147">
        <v>7538519</v>
      </c>
      <c r="D975" s="146" t="s">
        <v>520</v>
      </c>
      <c r="E975" s="145" t="s">
        <v>519</v>
      </c>
    </row>
    <row r="976" spans="1:5">
      <c r="A976" s="148">
        <v>91988</v>
      </c>
      <c r="B976" s="145" t="s">
        <v>551</v>
      </c>
      <c r="C976" s="147">
        <v>7300051</v>
      </c>
      <c r="D976" s="146" t="s">
        <v>550</v>
      </c>
      <c r="E976" s="145" t="s">
        <v>549</v>
      </c>
    </row>
    <row r="977" spans="1:5">
      <c r="A977" s="148">
        <v>91989</v>
      </c>
      <c r="B977" s="145" t="s">
        <v>2342</v>
      </c>
      <c r="C977" s="147">
        <v>7238512</v>
      </c>
      <c r="D977" s="146" t="s">
        <v>2341</v>
      </c>
      <c r="E977" s="145" t="s">
        <v>2340</v>
      </c>
    </row>
    <row r="978" spans="1:5">
      <c r="A978" s="148">
        <v>91990</v>
      </c>
      <c r="B978" s="145" t="s">
        <v>344</v>
      </c>
      <c r="C978" s="147">
        <v>8570134</v>
      </c>
      <c r="D978" s="146" t="s">
        <v>343</v>
      </c>
      <c r="E978" s="145" t="s">
        <v>342</v>
      </c>
    </row>
    <row r="979" spans="1:5">
      <c r="A979" s="148">
        <v>91991</v>
      </c>
      <c r="B979" s="145" t="s">
        <v>2013</v>
      </c>
      <c r="C979" s="147">
        <v>8368567</v>
      </c>
      <c r="D979" s="146" t="s">
        <v>2012</v>
      </c>
      <c r="E979" s="145" t="s">
        <v>2011</v>
      </c>
    </row>
    <row r="980" spans="1:5">
      <c r="A980" s="148">
        <v>91992</v>
      </c>
      <c r="B980" s="145" t="s">
        <v>2060</v>
      </c>
      <c r="C980" s="147">
        <v>8160864</v>
      </c>
      <c r="D980" s="146" t="s">
        <v>2059</v>
      </c>
      <c r="E980" s="145" t="s">
        <v>2058</v>
      </c>
    </row>
    <row r="981" spans="1:5">
      <c r="A981" s="148">
        <v>91993</v>
      </c>
      <c r="B981" s="146" t="s">
        <v>299</v>
      </c>
      <c r="C981" s="147">
        <v>8960055</v>
      </c>
      <c r="D981" s="146" t="s">
        <v>298</v>
      </c>
      <c r="E981" s="145" t="s">
        <v>297</v>
      </c>
    </row>
    <row r="982" spans="1:5">
      <c r="A982" s="148">
        <v>91994</v>
      </c>
      <c r="B982" s="145" t="s">
        <v>1838</v>
      </c>
      <c r="C982" s="147">
        <v>9008558</v>
      </c>
      <c r="D982" s="146" t="s">
        <v>1837</v>
      </c>
      <c r="E982" s="145" t="s">
        <v>1836</v>
      </c>
    </row>
    <row r="983" spans="1:5">
      <c r="A983" s="148">
        <v>91995</v>
      </c>
      <c r="B983" s="145" t="s">
        <v>365</v>
      </c>
      <c r="C983" s="147">
        <v>8528125</v>
      </c>
      <c r="D983" s="146" t="s">
        <v>364</v>
      </c>
      <c r="E983" s="145" t="s">
        <v>363</v>
      </c>
    </row>
    <row r="984" spans="1:5">
      <c r="A984" s="148">
        <v>91996</v>
      </c>
      <c r="B984" s="146" t="s">
        <v>398</v>
      </c>
      <c r="C984" s="147">
        <v>8430393</v>
      </c>
      <c r="D984" s="146" t="s">
        <v>397</v>
      </c>
      <c r="E984" s="145" t="s">
        <v>396</v>
      </c>
    </row>
    <row r="985" spans="1:5">
      <c r="A985" s="148">
        <v>91997</v>
      </c>
      <c r="B985" s="146" t="s">
        <v>2001</v>
      </c>
      <c r="C985" s="147">
        <v>8400861</v>
      </c>
      <c r="D985" s="146" t="s">
        <v>2000</v>
      </c>
      <c r="E985" s="145" t="s">
        <v>1999</v>
      </c>
    </row>
    <row r="986" spans="1:5">
      <c r="A986" s="148">
        <v>91998</v>
      </c>
      <c r="B986" s="146" t="s">
        <v>236</v>
      </c>
      <c r="C986" s="147">
        <v>9438507</v>
      </c>
      <c r="D986" s="146" t="s">
        <v>235</v>
      </c>
      <c r="E986" s="145" t="s">
        <v>234</v>
      </c>
    </row>
    <row r="987" spans="1:5">
      <c r="A987" s="148">
        <v>91999</v>
      </c>
      <c r="B987" s="146" t="s">
        <v>3030</v>
      </c>
      <c r="C987" s="147">
        <v>5090206</v>
      </c>
      <c r="D987" s="146" t="s">
        <v>3029</v>
      </c>
      <c r="E987" s="145" t="s">
        <v>3028</v>
      </c>
    </row>
    <row r="988" spans="1:5">
      <c r="A988" s="148">
        <v>92000</v>
      </c>
      <c r="B988" s="146" t="s">
        <v>1368</v>
      </c>
      <c r="C988" s="147">
        <v>730032</v>
      </c>
      <c r="D988" s="146" t="s">
        <v>1367</v>
      </c>
      <c r="E988" s="145" t="s">
        <v>1366</v>
      </c>
    </row>
    <row r="989" spans="1:5">
      <c r="A989" s="148">
        <v>92001</v>
      </c>
      <c r="B989" s="145" t="s">
        <v>1356</v>
      </c>
      <c r="C989" s="147">
        <v>930076</v>
      </c>
      <c r="D989" s="146" t="s">
        <v>1355</v>
      </c>
      <c r="E989" s="145" t="s">
        <v>1354</v>
      </c>
    </row>
    <row r="990" spans="1:5">
      <c r="A990" s="148">
        <v>92002</v>
      </c>
      <c r="B990" s="145" t="s">
        <v>1531</v>
      </c>
      <c r="C990" s="147">
        <v>9908533</v>
      </c>
      <c r="D990" s="146" t="s">
        <v>1530</v>
      </c>
      <c r="E990" s="145" t="s">
        <v>1529</v>
      </c>
    </row>
    <row r="991" spans="1:5">
      <c r="A991" s="148">
        <v>92003</v>
      </c>
      <c r="B991" s="145" t="s">
        <v>1614</v>
      </c>
      <c r="C991" s="147">
        <v>9648501</v>
      </c>
      <c r="D991" s="146" t="s">
        <v>1613</v>
      </c>
      <c r="E991" s="145" t="s">
        <v>1612</v>
      </c>
    </row>
    <row r="992" spans="1:5">
      <c r="A992" s="148">
        <v>92004</v>
      </c>
      <c r="B992" s="145" t="s">
        <v>4413</v>
      </c>
      <c r="C992" s="147">
        <v>268550</v>
      </c>
      <c r="D992" s="146" t="s">
        <v>4412</v>
      </c>
      <c r="E992" s="145" t="s">
        <v>4411</v>
      </c>
    </row>
    <row r="993" spans="1:5">
      <c r="A993" s="148">
        <v>92006</v>
      </c>
      <c r="B993" s="145" t="s">
        <v>4384</v>
      </c>
      <c r="C993" s="147">
        <v>391104</v>
      </c>
      <c r="D993" s="146" t="s">
        <v>4383</v>
      </c>
      <c r="E993" s="145" t="s">
        <v>4382</v>
      </c>
    </row>
    <row r="994" spans="1:5">
      <c r="A994" s="148">
        <v>92007</v>
      </c>
      <c r="B994" s="146" t="s">
        <v>341</v>
      </c>
      <c r="C994" s="147">
        <v>8571195</v>
      </c>
      <c r="D994" s="146" t="s">
        <v>340</v>
      </c>
      <c r="E994" s="145" t="s">
        <v>339</v>
      </c>
    </row>
    <row r="995" spans="1:5">
      <c r="A995" s="148">
        <v>92008</v>
      </c>
      <c r="B995" s="146" t="s">
        <v>1823</v>
      </c>
      <c r="C995" s="147">
        <v>9012492</v>
      </c>
      <c r="D995" s="146" t="s">
        <v>1822</v>
      </c>
      <c r="E995" s="145" t="s">
        <v>1821</v>
      </c>
    </row>
    <row r="996" spans="1:5">
      <c r="A996" s="148">
        <v>92010</v>
      </c>
      <c r="B996" s="145" t="s">
        <v>3225</v>
      </c>
      <c r="C996" s="147">
        <v>4510052</v>
      </c>
      <c r="D996" s="146" t="s">
        <v>3224</v>
      </c>
      <c r="E996" s="145" t="s">
        <v>3223</v>
      </c>
    </row>
    <row r="997" spans="1:5">
      <c r="A997" s="148">
        <v>92011</v>
      </c>
      <c r="B997" s="146" t="s">
        <v>3048</v>
      </c>
      <c r="C997" s="147">
        <v>5058510</v>
      </c>
      <c r="D997" s="146" t="s">
        <v>3047</v>
      </c>
      <c r="E997" s="145" t="s">
        <v>3046</v>
      </c>
    </row>
    <row r="998" spans="1:5">
      <c r="A998" s="148">
        <v>92012</v>
      </c>
      <c r="B998" s="145" t="s">
        <v>3240</v>
      </c>
      <c r="C998" s="147">
        <v>4460073</v>
      </c>
      <c r="D998" s="146" t="s">
        <v>3239</v>
      </c>
      <c r="E998" s="145" t="s">
        <v>3238</v>
      </c>
    </row>
    <row r="999" spans="1:5">
      <c r="A999" s="148">
        <v>92013</v>
      </c>
      <c r="B999" s="145" t="s">
        <v>1780</v>
      </c>
      <c r="C999" s="147">
        <v>9188537</v>
      </c>
      <c r="D999" s="146" t="s">
        <v>1779</v>
      </c>
      <c r="E999" s="145" t="s">
        <v>1778</v>
      </c>
    </row>
    <row r="1000" spans="1:5">
      <c r="A1000" s="148">
        <v>92014</v>
      </c>
      <c r="B1000" s="145" t="s">
        <v>1765</v>
      </c>
      <c r="C1000" s="147">
        <v>9208610</v>
      </c>
      <c r="D1000" s="146" t="s">
        <v>1764</v>
      </c>
      <c r="E1000" s="145" t="s">
        <v>1763</v>
      </c>
    </row>
    <row r="1001" spans="1:5">
      <c r="A1001" s="148">
        <v>92015</v>
      </c>
      <c r="B1001" s="145" t="s">
        <v>1743</v>
      </c>
      <c r="C1001" s="147">
        <v>9248588</v>
      </c>
      <c r="D1001" s="146" t="s">
        <v>1742</v>
      </c>
      <c r="E1001" s="145" t="s">
        <v>1741</v>
      </c>
    </row>
    <row r="1002" spans="1:5">
      <c r="A1002" s="148">
        <v>92016</v>
      </c>
      <c r="B1002" s="145" t="s">
        <v>1762</v>
      </c>
      <c r="C1002" s="147">
        <v>9208616</v>
      </c>
      <c r="D1002" s="146" t="s">
        <v>1761</v>
      </c>
      <c r="E1002" s="145" t="s">
        <v>1760</v>
      </c>
    </row>
    <row r="1003" spans="1:5">
      <c r="A1003" s="148">
        <v>92017</v>
      </c>
      <c r="B1003" s="145" t="s">
        <v>1716</v>
      </c>
      <c r="C1003" s="147">
        <v>9388502</v>
      </c>
      <c r="D1003" s="146" t="s">
        <v>1715</v>
      </c>
      <c r="E1003" s="145" t="s">
        <v>1714</v>
      </c>
    </row>
    <row r="1004" spans="1:5">
      <c r="A1004" s="148">
        <v>92018</v>
      </c>
      <c r="B1004" s="146" t="s">
        <v>3126</v>
      </c>
      <c r="C1004" s="147">
        <v>4702404</v>
      </c>
      <c r="D1004" s="146" t="s">
        <v>3125</v>
      </c>
      <c r="E1004" s="145" t="s">
        <v>3124</v>
      </c>
    </row>
    <row r="1005" spans="1:5">
      <c r="A1005" s="148">
        <v>92019</v>
      </c>
      <c r="B1005" s="146" t="s">
        <v>3006</v>
      </c>
      <c r="C1005" s="147">
        <v>5110819</v>
      </c>
      <c r="D1005" s="146" t="s">
        <v>3005</v>
      </c>
      <c r="E1005" s="145" t="s">
        <v>3004</v>
      </c>
    </row>
    <row r="1006" spans="1:5">
      <c r="A1006" s="148">
        <v>92020</v>
      </c>
      <c r="B1006" s="145" t="s">
        <v>942</v>
      </c>
      <c r="C1006" s="147">
        <v>4268677</v>
      </c>
      <c r="D1006" s="146" t="s">
        <v>941</v>
      </c>
      <c r="E1006" s="145" t="s">
        <v>940</v>
      </c>
    </row>
    <row r="1007" spans="1:5">
      <c r="A1007" s="148">
        <v>92021</v>
      </c>
      <c r="B1007" s="145" t="s">
        <v>3264</v>
      </c>
      <c r="C1007" s="147">
        <v>4390022</v>
      </c>
      <c r="D1007" s="146" t="s">
        <v>3263</v>
      </c>
      <c r="E1007" s="145" t="s">
        <v>3262</v>
      </c>
    </row>
    <row r="1008" spans="1:5">
      <c r="A1008" s="148">
        <v>92022</v>
      </c>
      <c r="B1008" s="146" t="s">
        <v>3096</v>
      </c>
      <c r="C1008" s="147">
        <v>4888585</v>
      </c>
      <c r="D1008" s="146" t="s">
        <v>3095</v>
      </c>
      <c r="E1008" s="145" t="s">
        <v>3094</v>
      </c>
    </row>
    <row r="1009" spans="1:5">
      <c r="A1009" s="148">
        <v>92023</v>
      </c>
      <c r="B1009" s="145" t="s">
        <v>1789</v>
      </c>
      <c r="C1009" s="147">
        <v>9150068</v>
      </c>
      <c r="D1009" s="146" t="s">
        <v>1788</v>
      </c>
      <c r="E1009" s="145" t="s">
        <v>1787</v>
      </c>
    </row>
    <row r="1010" spans="1:5">
      <c r="A1010" s="148">
        <v>92024</v>
      </c>
      <c r="B1010" s="146" t="s">
        <v>1768</v>
      </c>
      <c r="C1010" s="147">
        <v>9200858</v>
      </c>
      <c r="D1010" s="146" t="s">
        <v>1767</v>
      </c>
      <c r="E1010" s="145" t="s">
        <v>1766</v>
      </c>
    </row>
    <row r="1011" spans="1:5">
      <c r="A1011" s="148">
        <v>92025</v>
      </c>
      <c r="B1011" s="145" t="s">
        <v>4369</v>
      </c>
      <c r="C1011" s="147">
        <v>430929</v>
      </c>
      <c r="D1011" s="146" t="s">
        <v>4368</v>
      </c>
      <c r="E1011" s="145" t="s">
        <v>4367</v>
      </c>
    </row>
    <row r="1012" spans="1:5">
      <c r="A1012" s="148">
        <v>92026</v>
      </c>
      <c r="B1012" s="145" t="s">
        <v>245</v>
      </c>
      <c r="C1012" s="147">
        <v>9390798</v>
      </c>
      <c r="D1012" s="146" t="s">
        <v>244</v>
      </c>
      <c r="E1012" s="145" t="s">
        <v>243</v>
      </c>
    </row>
    <row r="1013" spans="1:5">
      <c r="A1013" s="148">
        <v>92027</v>
      </c>
      <c r="B1013" s="145" t="s">
        <v>1734</v>
      </c>
      <c r="C1013" s="147">
        <v>9308798</v>
      </c>
      <c r="D1013" s="146" t="s">
        <v>1733</v>
      </c>
      <c r="E1013" s="145" t="s">
        <v>1732</v>
      </c>
    </row>
    <row r="1014" spans="1:5">
      <c r="A1014" s="148">
        <v>92028</v>
      </c>
      <c r="B1014" s="146" t="s">
        <v>2135</v>
      </c>
      <c r="C1014" s="147">
        <v>7991592</v>
      </c>
      <c r="D1014" s="146" t="s">
        <v>2134</v>
      </c>
      <c r="E1014" s="145" t="s">
        <v>2133</v>
      </c>
    </row>
    <row r="1015" spans="1:5">
      <c r="A1015" s="148">
        <v>92029</v>
      </c>
      <c r="B1015" s="146" t="s">
        <v>2318</v>
      </c>
      <c r="C1015" s="147">
        <v>7310138</v>
      </c>
      <c r="D1015" s="146" t="s">
        <v>2317</v>
      </c>
      <c r="E1015" s="145" t="s">
        <v>2316</v>
      </c>
    </row>
    <row r="1016" spans="1:5">
      <c r="A1016" s="148">
        <v>92030</v>
      </c>
      <c r="B1016" s="146" t="s">
        <v>578</v>
      </c>
      <c r="C1016" s="147">
        <v>6978511</v>
      </c>
      <c r="D1016" s="146" t="s">
        <v>577</v>
      </c>
      <c r="E1016" s="145" t="s">
        <v>576</v>
      </c>
    </row>
    <row r="1017" spans="1:5">
      <c r="A1017" s="148">
        <v>92031</v>
      </c>
      <c r="B1017" s="145" t="s">
        <v>2371</v>
      </c>
      <c r="C1017" s="147">
        <v>7140043</v>
      </c>
      <c r="D1017" s="146" t="s">
        <v>2370</v>
      </c>
      <c r="E1017" s="145" t="s">
        <v>2369</v>
      </c>
    </row>
    <row r="1018" spans="1:5">
      <c r="A1018" s="148">
        <v>92032</v>
      </c>
      <c r="B1018" s="145" t="s">
        <v>2383</v>
      </c>
      <c r="C1018" s="147">
        <v>7100826</v>
      </c>
      <c r="D1018" s="146" t="s">
        <v>2382</v>
      </c>
      <c r="E1018" s="145" t="s">
        <v>2381</v>
      </c>
    </row>
    <row r="1019" spans="1:5">
      <c r="A1019" s="148">
        <v>92033</v>
      </c>
      <c r="B1019" s="145" t="s">
        <v>2177</v>
      </c>
      <c r="C1019" s="147">
        <v>7880785</v>
      </c>
      <c r="D1019" s="146" t="s">
        <v>2176</v>
      </c>
      <c r="E1019" s="145" t="s">
        <v>2175</v>
      </c>
    </row>
    <row r="1020" spans="1:5">
      <c r="A1020" s="148">
        <v>92034</v>
      </c>
      <c r="B1020" s="146" t="s">
        <v>2811</v>
      </c>
      <c r="C1020" s="147">
        <v>5720837</v>
      </c>
      <c r="D1020" s="146" t="s">
        <v>2810</v>
      </c>
      <c r="E1020" s="145" t="s">
        <v>2809</v>
      </c>
    </row>
    <row r="1021" spans="1:5">
      <c r="A1021" s="148">
        <v>92035</v>
      </c>
      <c r="B1021" s="146" t="s">
        <v>2847</v>
      </c>
      <c r="C1021" s="147">
        <v>5590011</v>
      </c>
      <c r="D1021" s="146" t="s">
        <v>2846</v>
      </c>
      <c r="E1021" s="145" t="s">
        <v>2845</v>
      </c>
    </row>
    <row r="1022" spans="1:5">
      <c r="A1022" s="148">
        <v>92036</v>
      </c>
      <c r="B1022" s="146" t="s">
        <v>2958</v>
      </c>
      <c r="C1022" s="147">
        <v>5258585</v>
      </c>
      <c r="D1022" s="146" t="s">
        <v>2957</v>
      </c>
      <c r="E1022" s="145" t="s">
        <v>2956</v>
      </c>
    </row>
    <row r="1023" spans="1:5">
      <c r="A1023" s="148">
        <v>92037</v>
      </c>
      <c r="B1023" s="145" t="s">
        <v>2660</v>
      </c>
      <c r="C1023" s="147">
        <v>6218585</v>
      </c>
      <c r="D1023" s="146" t="s">
        <v>2659</v>
      </c>
      <c r="E1023" s="145" t="s">
        <v>2658</v>
      </c>
    </row>
    <row r="1024" spans="1:5">
      <c r="A1024" s="148">
        <v>92038</v>
      </c>
      <c r="B1024" s="145" t="s">
        <v>2640</v>
      </c>
      <c r="C1024" s="147">
        <v>6290301</v>
      </c>
      <c r="D1024" s="146" t="s">
        <v>2639</v>
      </c>
      <c r="E1024" s="145" t="s">
        <v>2638</v>
      </c>
    </row>
    <row r="1025" spans="1:5">
      <c r="A1025" s="148">
        <v>92039</v>
      </c>
      <c r="B1025" s="145" t="s">
        <v>2703</v>
      </c>
      <c r="C1025" s="147">
        <v>6078076</v>
      </c>
      <c r="D1025" s="146" t="s">
        <v>2702</v>
      </c>
      <c r="E1025" s="145" t="s">
        <v>2701</v>
      </c>
    </row>
    <row r="1026" spans="1:5">
      <c r="A1026" s="148">
        <v>92040</v>
      </c>
      <c r="B1026" s="145" t="s">
        <v>2883</v>
      </c>
      <c r="C1026" s="147">
        <v>5450052</v>
      </c>
      <c r="D1026" s="146" t="s">
        <v>2882</v>
      </c>
      <c r="E1026" s="145" t="s">
        <v>2881</v>
      </c>
    </row>
    <row r="1027" spans="1:5">
      <c r="A1027" s="148">
        <v>92041</v>
      </c>
      <c r="B1027" s="146" t="s">
        <v>2669</v>
      </c>
      <c r="C1027" s="147">
        <v>6170825</v>
      </c>
      <c r="D1027" s="146" t="s">
        <v>2668</v>
      </c>
      <c r="E1027" s="145" t="s">
        <v>2667</v>
      </c>
    </row>
    <row r="1028" spans="1:5">
      <c r="A1028" s="148">
        <v>92042</v>
      </c>
      <c r="B1028" s="146" t="s">
        <v>2850</v>
      </c>
      <c r="C1028" s="147">
        <v>5580004</v>
      </c>
      <c r="D1028" s="146" t="s">
        <v>2849</v>
      </c>
      <c r="E1028" s="145" t="s">
        <v>2848</v>
      </c>
    </row>
    <row r="1029" spans="1:5">
      <c r="A1029" s="148">
        <v>92043</v>
      </c>
      <c r="B1029" s="145" t="s">
        <v>2657</v>
      </c>
      <c r="C1029" s="147">
        <v>6230011</v>
      </c>
      <c r="D1029" s="146" t="s">
        <v>2656</v>
      </c>
      <c r="E1029" s="145" t="s">
        <v>2655</v>
      </c>
    </row>
    <row r="1030" spans="1:5">
      <c r="A1030" s="148">
        <v>92044</v>
      </c>
      <c r="B1030" s="146" t="s">
        <v>2583</v>
      </c>
      <c r="C1030" s="147">
        <v>6480085</v>
      </c>
      <c r="D1030" s="146" t="s">
        <v>2582</v>
      </c>
      <c r="E1030" s="145" t="s">
        <v>2581</v>
      </c>
    </row>
    <row r="1031" spans="1:5">
      <c r="A1031" s="148">
        <v>92045</v>
      </c>
      <c r="B1031" s="146" t="s">
        <v>2907</v>
      </c>
      <c r="C1031" s="147">
        <v>5360025</v>
      </c>
      <c r="D1031" s="146" t="s">
        <v>2906</v>
      </c>
      <c r="E1031" s="145" t="s">
        <v>2905</v>
      </c>
    </row>
    <row r="1032" spans="1:5">
      <c r="A1032" s="148">
        <v>92046</v>
      </c>
      <c r="B1032" s="145" t="s">
        <v>1041</v>
      </c>
      <c r="C1032" s="147">
        <v>3328558</v>
      </c>
      <c r="D1032" s="146" t="s">
        <v>1040</v>
      </c>
      <c r="E1032" s="145" t="s">
        <v>1039</v>
      </c>
    </row>
    <row r="1033" spans="1:5">
      <c r="A1033" s="148">
        <v>92047</v>
      </c>
      <c r="B1033" s="145" t="s">
        <v>4006</v>
      </c>
      <c r="C1033" s="147">
        <v>1920032</v>
      </c>
      <c r="D1033" s="146" t="s">
        <v>4005</v>
      </c>
      <c r="E1033" s="145" t="s">
        <v>4004</v>
      </c>
    </row>
    <row r="1034" spans="1:5">
      <c r="A1034" s="148">
        <v>92048</v>
      </c>
      <c r="B1034" s="146" t="s">
        <v>3808</v>
      </c>
      <c r="C1034" s="147">
        <v>2530106</v>
      </c>
      <c r="D1034" s="146" t="s">
        <v>3807</v>
      </c>
      <c r="E1034" s="145" t="s">
        <v>3806</v>
      </c>
    </row>
    <row r="1035" spans="1:5">
      <c r="A1035" s="148">
        <v>92049</v>
      </c>
      <c r="B1035" s="145" t="s">
        <v>3688</v>
      </c>
      <c r="C1035" s="147">
        <v>2870003</v>
      </c>
      <c r="D1035" s="146" t="s">
        <v>3687</v>
      </c>
      <c r="E1035" s="145" t="s">
        <v>3686</v>
      </c>
    </row>
    <row r="1036" spans="1:5">
      <c r="A1036" s="148">
        <v>92050</v>
      </c>
      <c r="B1036" s="145" t="s">
        <v>4205</v>
      </c>
      <c r="C1036" s="147">
        <v>1130034</v>
      </c>
      <c r="D1036" s="146" t="s">
        <v>4204</v>
      </c>
      <c r="E1036" s="145" t="s">
        <v>4203</v>
      </c>
    </row>
    <row r="1037" spans="1:5">
      <c r="A1037" s="148">
        <v>92051</v>
      </c>
      <c r="B1037" s="145" t="s">
        <v>3796</v>
      </c>
      <c r="C1037" s="147">
        <v>2570017</v>
      </c>
      <c r="D1037" s="146" t="s">
        <v>3795</v>
      </c>
      <c r="E1037" s="145" t="s">
        <v>3794</v>
      </c>
    </row>
    <row r="1038" spans="1:5">
      <c r="A1038" s="148">
        <v>92052</v>
      </c>
      <c r="B1038" s="145" t="s">
        <v>3293</v>
      </c>
      <c r="C1038" s="147">
        <v>4258505</v>
      </c>
      <c r="D1038" s="146" t="s">
        <v>3292</v>
      </c>
      <c r="E1038" s="145" t="s">
        <v>3291</v>
      </c>
    </row>
    <row r="1039" spans="1:5">
      <c r="A1039" s="148">
        <v>92053</v>
      </c>
      <c r="B1039" s="146" t="s">
        <v>2234</v>
      </c>
      <c r="C1039" s="147">
        <v>7610113</v>
      </c>
      <c r="D1039" s="146" t="s">
        <v>2233</v>
      </c>
      <c r="E1039" s="145" t="s">
        <v>2232</v>
      </c>
    </row>
    <row r="1040" spans="1:5">
      <c r="A1040" s="148">
        <v>92054</v>
      </c>
      <c r="B1040" s="145" t="s">
        <v>2153</v>
      </c>
      <c r="C1040" s="147">
        <v>7930027</v>
      </c>
      <c r="D1040" s="146" t="s">
        <v>2152</v>
      </c>
      <c r="E1040" s="145" t="s">
        <v>2151</v>
      </c>
    </row>
    <row r="1041" spans="1:5">
      <c r="A1041" s="148">
        <v>92055</v>
      </c>
      <c r="B1041" s="145" t="s">
        <v>2243</v>
      </c>
      <c r="C1041" s="147">
        <v>7596603</v>
      </c>
      <c r="D1041" s="146" t="s">
        <v>2242</v>
      </c>
      <c r="E1041" s="145" t="s">
        <v>2241</v>
      </c>
    </row>
    <row r="1042" spans="1:5">
      <c r="A1042" s="148">
        <v>92056</v>
      </c>
      <c r="B1042" s="146" t="s">
        <v>2330</v>
      </c>
      <c r="C1042" s="147">
        <v>7300802</v>
      </c>
      <c r="D1042" s="146" t="s">
        <v>2329</v>
      </c>
      <c r="E1042" s="145" t="s">
        <v>2328</v>
      </c>
    </row>
    <row r="1043" spans="1:5">
      <c r="A1043" s="148">
        <v>92057</v>
      </c>
      <c r="B1043" s="146" t="s">
        <v>2138</v>
      </c>
      <c r="C1043" s="147">
        <v>7990193</v>
      </c>
      <c r="D1043" s="146" t="s">
        <v>2137</v>
      </c>
      <c r="E1043" s="145" t="s">
        <v>2136</v>
      </c>
    </row>
    <row r="1044" spans="1:5">
      <c r="A1044" s="148">
        <v>92058</v>
      </c>
      <c r="B1044" s="146" t="s">
        <v>4315</v>
      </c>
      <c r="C1044" s="147">
        <v>701104</v>
      </c>
      <c r="D1044" s="146" t="s">
        <v>4314</v>
      </c>
      <c r="E1044" s="145" t="s">
        <v>4313</v>
      </c>
    </row>
    <row r="1045" spans="1:5">
      <c r="A1045" s="148">
        <v>92059</v>
      </c>
      <c r="B1045" s="145" t="s">
        <v>2270</v>
      </c>
      <c r="C1045" s="147">
        <v>7470806</v>
      </c>
      <c r="D1045" s="146" t="s">
        <v>2269</v>
      </c>
      <c r="E1045" s="145" t="s">
        <v>2268</v>
      </c>
    </row>
    <row r="1046" spans="1:5">
      <c r="A1046" s="148">
        <v>92060</v>
      </c>
      <c r="B1046" s="146" t="s">
        <v>2446</v>
      </c>
      <c r="C1046" s="147">
        <v>6790321</v>
      </c>
      <c r="D1046" s="146" t="s">
        <v>2445</v>
      </c>
      <c r="E1046" s="145" t="s">
        <v>2444</v>
      </c>
    </row>
    <row r="1047" spans="1:5">
      <c r="A1047" s="148">
        <v>92061</v>
      </c>
      <c r="B1047" s="145" t="s">
        <v>1113</v>
      </c>
      <c r="C1047" s="147">
        <v>2858765</v>
      </c>
      <c r="D1047" s="146" t="s">
        <v>1112</v>
      </c>
      <c r="E1047" s="145" t="s">
        <v>1111</v>
      </c>
    </row>
    <row r="1048" spans="1:5">
      <c r="A1048" s="148">
        <v>92062</v>
      </c>
      <c r="B1048" s="145" t="s">
        <v>1287</v>
      </c>
      <c r="C1048" s="147">
        <v>1500001</v>
      </c>
      <c r="D1048" s="146" t="s">
        <v>1286</v>
      </c>
      <c r="E1048" s="145" t="s">
        <v>1285</v>
      </c>
    </row>
    <row r="1049" spans="1:5">
      <c r="A1049" s="148">
        <v>92063</v>
      </c>
      <c r="B1049" s="145" t="s">
        <v>4318</v>
      </c>
      <c r="C1049" s="147">
        <v>670004</v>
      </c>
      <c r="D1049" s="146" t="s">
        <v>4317</v>
      </c>
      <c r="E1049" s="145" t="s">
        <v>4316</v>
      </c>
    </row>
    <row r="1050" spans="1:5">
      <c r="A1050" s="148">
        <v>92064</v>
      </c>
      <c r="B1050" s="145" t="s">
        <v>1176</v>
      </c>
      <c r="C1050" s="147">
        <v>2318682</v>
      </c>
      <c r="D1050" s="146" t="s">
        <v>1175</v>
      </c>
      <c r="E1050" s="145" t="s">
        <v>1174</v>
      </c>
    </row>
    <row r="1051" spans="1:5">
      <c r="A1051" s="148">
        <v>92065</v>
      </c>
      <c r="B1051" s="145" t="s">
        <v>620</v>
      </c>
      <c r="C1051" s="147">
        <v>6660017</v>
      </c>
      <c r="D1051" s="146" t="s">
        <v>619</v>
      </c>
      <c r="E1051" s="145" t="s">
        <v>618</v>
      </c>
    </row>
    <row r="1052" spans="1:5">
      <c r="A1052" s="148">
        <v>92066</v>
      </c>
      <c r="B1052" s="145" t="s">
        <v>3588</v>
      </c>
      <c r="C1052" s="147">
        <v>3150037</v>
      </c>
      <c r="D1052" s="146" t="s">
        <v>3587</v>
      </c>
      <c r="E1052" s="145" t="s">
        <v>3586</v>
      </c>
    </row>
    <row r="1053" spans="1:5">
      <c r="A1053" s="148">
        <v>92067</v>
      </c>
      <c r="B1053" s="146" t="s">
        <v>3656</v>
      </c>
      <c r="C1053" s="147">
        <v>3001211</v>
      </c>
      <c r="D1053" s="146" t="s">
        <v>3655</v>
      </c>
      <c r="E1053" s="145" t="s">
        <v>3654</v>
      </c>
    </row>
    <row r="1054" spans="1:5">
      <c r="A1054" s="148">
        <v>92068</v>
      </c>
      <c r="B1054" s="145" t="s">
        <v>3668</v>
      </c>
      <c r="C1054" s="147">
        <v>2990246</v>
      </c>
      <c r="D1054" s="146" t="s">
        <v>3667</v>
      </c>
      <c r="E1054" s="145" t="s">
        <v>3666</v>
      </c>
    </row>
    <row r="1055" spans="1:5">
      <c r="A1055" s="148">
        <v>92069</v>
      </c>
      <c r="B1055" s="146" t="s">
        <v>1161</v>
      </c>
      <c r="C1055" s="147">
        <v>2520206</v>
      </c>
      <c r="D1055" s="146" t="s">
        <v>1160</v>
      </c>
      <c r="E1055" s="145" t="s">
        <v>1159</v>
      </c>
    </row>
    <row r="1056" spans="1:5">
      <c r="A1056" s="148">
        <v>92070</v>
      </c>
      <c r="B1056" s="145" t="s">
        <v>4036</v>
      </c>
      <c r="C1056" s="147">
        <v>1800023</v>
      </c>
      <c r="D1056" s="146" t="s">
        <v>4035</v>
      </c>
      <c r="E1056" s="145" t="s">
        <v>4034</v>
      </c>
    </row>
    <row r="1057" spans="1:5">
      <c r="A1057" s="148">
        <v>92071</v>
      </c>
      <c r="B1057" s="145" t="s">
        <v>1053</v>
      </c>
      <c r="C1057" s="147">
        <v>3292763</v>
      </c>
      <c r="D1057" s="146" t="s">
        <v>1052</v>
      </c>
      <c r="E1057" s="145" t="s">
        <v>1051</v>
      </c>
    </row>
    <row r="1058" spans="1:5">
      <c r="A1058" s="148">
        <v>92072</v>
      </c>
      <c r="B1058" s="145" t="s">
        <v>4104</v>
      </c>
      <c r="C1058" s="147">
        <v>1540015</v>
      </c>
      <c r="D1058" s="146" t="s">
        <v>4103</v>
      </c>
      <c r="E1058" s="145" t="s">
        <v>4102</v>
      </c>
    </row>
    <row r="1059" spans="1:5">
      <c r="A1059" s="148">
        <v>92073</v>
      </c>
      <c r="B1059" s="146" t="s">
        <v>3420</v>
      </c>
      <c r="C1059" s="147">
        <v>3738585</v>
      </c>
      <c r="D1059" s="146" t="s">
        <v>3419</v>
      </c>
      <c r="E1059" s="145" t="s">
        <v>3418</v>
      </c>
    </row>
    <row r="1060" spans="1:5">
      <c r="A1060" s="148">
        <v>92074</v>
      </c>
      <c r="B1060" s="146" t="s">
        <v>3504</v>
      </c>
      <c r="C1060" s="147">
        <v>3490131</v>
      </c>
      <c r="D1060" s="146" t="s">
        <v>3503</v>
      </c>
      <c r="E1060" s="145" t="s">
        <v>3502</v>
      </c>
    </row>
    <row r="1061" spans="1:5">
      <c r="A1061" s="148">
        <v>92075</v>
      </c>
      <c r="B1061" s="146" t="s">
        <v>4086</v>
      </c>
      <c r="C1061" s="147">
        <v>1618521</v>
      </c>
      <c r="D1061" s="146" t="s">
        <v>4085</v>
      </c>
      <c r="E1061" s="145" t="s">
        <v>4084</v>
      </c>
    </row>
    <row r="1062" spans="1:5">
      <c r="A1062" s="148">
        <v>92076</v>
      </c>
      <c r="B1062" s="146" t="s">
        <v>2150</v>
      </c>
      <c r="C1062" s="147">
        <v>7940052</v>
      </c>
      <c r="D1062" s="146" t="s">
        <v>2149</v>
      </c>
      <c r="E1062" s="145" t="s">
        <v>2148</v>
      </c>
    </row>
    <row r="1063" spans="1:5">
      <c r="A1063" s="148">
        <v>92077</v>
      </c>
      <c r="B1063" s="145" t="s">
        <v>554</v>
      </c>
      <c r="C1063" s="147">
        <v>7300029</v>
      </c>
      <c r="D1063" s="146" t="s">
        <v>553</v>
      </c>
      <c r="E1063" s="145" t="s">
        <v>552</v>
      </c>
    </row>
    <row r="1064" spans="1:5">
      <c r="A1064" s="148">
        <v>92078</v>
      </c>
      <c r="B1064" s="145" t="s">
        <v>2551</v>
      </c>
      <c r="C1064" s="147">
        <v>6511321</v>
      </c>
      <c r="D1064" s="146" t="s">
        <v>2550</v>
      </c>
      <c r="E1064" s="145" t="s">
        <v>2549</v>
      </c>
    </row>
    <row r="1065" spans="1:5">
      <c r="A1065" s="148">
        <v>92079</v>
      </c>
      <c r="B1065" s="145" t="s">
        <v>699</v>
      </c>
      <c r="C1065" s="147">
        <v>6310805</v>
      </c>
      <c r="D1065" s="146" t="s">
        <v>698</v>
      </c>
      <c r="E1065" s="145" t="s">
        <v>697</v>
      </c>
    </row>
    <row r="1066" spans="1:5">
      <c r="A1066" s="148">
        <v>92080</v>
      </c>
      <c r="B1066" s="145" t="s">
        <v>2007</v>
      </c>
      <c r="C1066" s="147">
        <v>8380069</v>
      </c>
      <c r="D1066" s="146" t="s">
        <v>2006</v>
      </c>
      <c r="E1066" s="145" t="s">
        <v>2005</v>
      </c>
    </row>
    <row r="1067" spans="1:5">
      <c r="A1067" s="148">
        <v>92081</v>
      </c>
      <c r="B1067" s="146" t="s">
        <v>2117</v>
      </c>
      <c r="C1067" s="147">
        <v>8040093</v>
      </c>
      <c r="D1067" s="146" t="s">
        <v>2116</v>
      </c>
      <c r="E1067" s="145" t="s">
        <v>2115</v>
      </c>
    </row>
    <row r="1068" spans="1:5">
      <c r="A1068" s="148">
        <v>92082</v>
      </c>
      <c r="B1068" s="146" t="s">
        <v>2025</v>
      </c>
      <c r="C1068" s="147">
        <v>8308522</v>
      </c>
      <c r="D1068" s="146" t="s">
        <v>2024</v>
      </c>
      <c r="E1068" s="145" t="s">
        <v>2023</v>
      </c>
    </row>
    <row r="1069" spans="1:5">
      <c r="A1069" s="148">
        <v>92083</v>
      </c>
      <c r="B1069" s="146" t="s">
        <v>452</v>
      </c>
      <c r="C1069" s="147">
        <v>8100041</v>
      </c>
      <c r="D1069" s="146" t="s">
        <v>451</v>
      </c>
      <c r="E1069" s="145" t="s">
        <v>450</v>
      </c>
    </row>
    <row r="1070" spans="1:5">
      <c r="A1070" s="148">
        <v>92084</v>
      </c>
      <c r="B1070" s="145" t="s">
        <v>3964</v>
      </c>
      <c r="C1070" s="147">
        <v>2100013</v>
      </c>
      <c r="D1070" s="146" t="s">
        <v>3963</v>
      </c>
      <c r="E1070" s="145" t="s">
        <v>3962</v>
      </c>
    </row>
    <row r="1071" spans="1:5">
      <c r="A1071" s="148">
        <v>92085</v>
      </c>
      <c r="B1071" s="145" t="s">
        <v>3411</v>
      </c>
      <c r="C1071" s="147">
        <v>3758503</v>
      </c>
      <c r="D1071" s="146" t="s">
        <v>3410</v>
      </c>
      <c r="E1071" s="145" t="s">
        <v>3409</v>
      </c>
    </row>
    <row r="1072" spans="1:5">
      <c r="A1072" s="148">
        <v>92086</v>
      </c>
      <c r="B1072" s="145" t="s">
        <v>3892</v>
      </c>
      <c r="C1072" s="147">
        <v>2350022</v>
      </c>
      <c r="D1072" s="146" t="s">
        <v>3891</v>
      </c>
      <c r="E1072" s="145" t="s">
        <v>3890</v>
      </c>
    </row>
    <row r="1073" spans="1:5">
      <c r="A1073" s="148">
        <v>92087</v>
      </c>
      <c r="B1073" s="145" t="s">
        <v>3183</v>
      </c>
      <c r="C1073" s="147">
        <v>4600002</v>
      </c>
      <c r="D1073" s="146" t="s">
        <v>3182</v>
      </c>
      <c r="E1073" s="145" t="s">
        <v>3181</v>
      </c>
    </row>
    <row r="1074" spans="1:5">
      <c r="A1074" s="148">
        <v>92088</v>
      </c>
      <c r="B1074" s="145" t="s">
        <v>4222</v>
      </c>
      <c r="C1074" s="147">
        <v>1070061</v>
      </c>
      <c r="D1074" s="146" t="s">
        <v>4221</v>
      </c>
      <c r="E1074" s="145" t="s">
        <v>4220</v>
      </c>
    </row>
    <row r="1075" spans="1:5">
      <c r="A1075" s="148">
        <v>92089</v>
      </c>
      <c r="B1075" s="146" t="s">
        <v>3465</v>
      </c>
      <c r="C1075" s="147">
        <v>3591128</v>
      </c>
      <c r="D1075" s="146" t="s">
        <v>3464</v>
      </c>
      <c r="E1075" s="145" t="s">
        <v>3463</v>
      </c>
    </row>
    <row r="1076" spans="1:5">
      <c r="A1076" s="148">
        <v>92090</v>
      </c>
      <c r="B1076" s="146" t="s">
        <v>3507</v>
      </c>
      <c r="C1076" s="147">
        <v>3440035</v>
      </c>
      <c r="D1076" s="146" t="s">
        <v>3506</v>
      </c>
      <c r="E1076" s="145" t="s">
        <v>3505</v>
      </c>
    </row>
    <row r="1077" spans="1:5">
      <c r="A1077" s="148">
        <v>92091</v>
      </c>
      <c r="B1077" s="146" t="s">
        <v>3498</v>
      </c>
      <c r="C1077" s="147">
        <v>3500021</v>
      </c>
      <c r="D1077" s="146" t="s">
        <v>3497</v>
      </c>
      <c r="E1077" s="145" t="s">
        <v>3496</v>
      </c>
    </row>
    <row r="1078" spans="1:5">
      <c r="A1078" s="148">
        <v>92092</v>
      </c>
      <c r="B1078" s="145" t="s">
        <v>3748</v>
      </c>
      <c r="C1078" s="147">
        <v>2702253</v>
      </c>
      <c r="D1078" s="146" t="s">
        <v>3747</v>
      </c>
      <c r="E1078" s="145" t="s">
        <v>3746</v>
      </c>
    </row>
    <row r="1079" spans="1:5">
      <c r="A1079" s="148">
        <v>92093</v>
      </c>
      <c r="B1079" s="145" t="s">
        <v>1593</v>
      </c>
      <c r="C1079" s="147">
        <v>9748232</v>
      </c>
      <c r="D1079" s="146" t="s">
        <v>1592</v>
      </c>
      <c r="E1079" s="145" t="s">
        <v>1591</v>
      </c>
    </row>
    <row r="1080" spans="1:5">
      <c r="A1080" s="148">
        <v>92094</v>
      </c>
      <c r="B1080" s="146" t="s">
        <v>1602</v>
      </c>
      <c r="C1080" s="147">
        <v>9718143</v>
      </c>
      <c r="D1080" s="146" t="s">
        <v>1601</v>
      </c>
      <c r="E1080" s="145" t="s">
        <v>1600</v>
      </c>
    </row>
    <row r="1081" spans="1:5">
      <c r="A1081" s="148">
        <v>92095</v>
      </c>
      <c r="B1081" s="146" t="s">
        <v>2868</v>
      </c>
      <c r="C1081" s="147">
        <v>5500025</v>
      </c>
      <c r="D1081" s="146" t="s">
        <v>2867</v>
      </c>
      <c r="E1081" s="145" t="s">
        <v>2866</v>
      </c>
    </row>
    <row r="1082" spans="1:5">
      <c r="A1082" s="148">
        <v>92096</v>
      </c>
      <c r="B1082" s="146" t="s">
        <v>741</v>
      </c>
      <c r="C1082" s="147">
        <v>5838588</v>
      </c>
      <c r="D1082" s="146" t="s">
        <v>740</v>
      </c>
      <c r="E1082" s="145" t="s">
        <v>739</v>
      </c>
    </row>
    <row r="1083" spans="1:5">
      <c r="A1083" s="148">
        <v>92097</v>
      </c>
      <c r="B1083" s="145" t="s">
        <v>2129</v>
      </c>
      <c r="C1083" s="147">
        <v>8000296</v>
      </c>
      <c r="D1083" s="146" t="s">
        <v>2128</v>
      </c>
      <c r="E1083" s="145" t="s">
        <v>2127</v>
      </c>
    </row>
    <row r="1084" spans="1:5">
      <c r="A1084" s="148">
        <v>92098</v>
      </c>
      <c r="B1084" s="145" t="s">
        <v>768</v>
      </c>
      <c r="C1084" s="147">
        <v>5728551</v>
      </c>
      <c r="D1084" s="146" t="s">
        <v>767</v>
      </c>
      <c r="E1084" s="145" t="s">
        <v>766</v>
      </c>
    </row>
    <row r="1085" spans="1:5">
      <c r="A1085" s="148">
        <v>92099</v>
      </c>
      <c r="B1085" s="145" t="s">
        <v>623</v>
      </c>
      <c r="C1085" s="147">
        <v>6650861</v>
      </c>
      <c r="D1085" s="146" t="s">
        <v>622</v>
      </c>
      <c r="E1085" s="145" t="s">
        <v>621</v>
      </c>
    </row>
    <row r="1086" spans="1:5">
      <c r="A1086" s="148">
        <v>92100</v>
      </c>
      <c r="B1086" s="146" t="s">
        <v>3290</v>
      </c>
      <c r="C1086" s="147">
        <v>4300906</v>
      </c>
      <c r="D1086" s="146" t="s">
        <v>3289</v>
      </c>
      <c r="E1086" s="145" t="s">
        <v>3288</v>
      </c>
    </row>
    <row r="1087" spans="1:5">
      <c r="A1087" s="148">
        <v>92101</v>
      </c>
      <c r="B1087" s="146" t="s">
        <v>1755</v>
      </c>
      <c r="C1087" s="147">
        <v>9208650</v>
      </c>
      <c r="D1087" s="146" t="s">
        <v>1754</v>
      </c>
      <c r="E1087" s="145" t="s">
        <v>1753</v>
      </c>
    </row>
    <row r="1088" spans="1:5">
      <c r="A1088" s="148">
        <v>92102</v>
      </c>
      <c r="B1088" s="145" t="s">
        <v>428</v>
      </c>
      <c r="C1088" s="147">
        <v>8140001</v>
      </c>
      <c r="D1088" s="146" t="s">
        <v>427</v>
      </c>
      <c r="E1088" s="145" t="s">
        <v>426</v>
      </c>
    </row>
    <row r="1089" spans="1:5">
      <c r="A1089" s="148">
        <v>92103</v>
      </c>
      <c r="B1089" s="145" t="s">
        <v>371</v>
      </c>
      <c r="C1089" s="147">
        <v>8528053</v>
      </c>
      <c r="D1089" s="146" t="s">
        <v>370</v>
      </c>
      <c r="E1089" s="145" t="s">
        <v>369</v>
      </c>
    </row>
    <row r="1090" spans="1:5">
      <c r="A1090" s="148">
        <v>92104</v>
      </c>
      <c r="B1090" s="146" t="s">
        <v>1140</v>
      </c>
      <c r="C1090" s="147">
        <v>2630002</v>
      </c>
      <c r="D1090" s="146" t="s">
        <v>1139</v>
      </c>
      <c r="E1090" s="145" t="s">
        <v>1138</v>
      </c>
    </row>
    <row r="1091" spans="1:5">
      <c r="A1091" s="148">
        <v>92105</v>
      </c>
      <c r="B1091" s="145" t="s">
        <v>2105</v>
      </c>
      <c r="C1091" s="147">
        <v>8070083</v>
      </c>
      <c r="D1091" s="146" t="s">
        <v>2104</v>
      </c>
      <c r="E1091" s="145" t="s">
        <v>2103</v>
      </c>
    </row>
    <row r="1092" spans="1:5">
      <c r="A1092" s="148">
        <v>92106</v>
      </c>
      <c r="B1092" s="145" t="s">
        <v>4047</v>
      </c>
      <c r="C1092" s="147">
        <v>1740046</v>
      </c>
      <c r="D1092" s="146" t="s">
        <v>4046</v>
      </c>
      <c r="E1092" s="145" t="s">
        <v>4045</v>
      </c>
    </row>
    <row r="1093" spans="1:5">
      <c r="A1093" s="148">
        <v>92107</v>
      </c>
      <c r="B1093" s="146" t="s">
        <v>4000</v>
      </c>
      <c r="C1093" s="147">
        <v>1920084</v>
      </c>
      <c r="D1093" s="146" t="s">
        <v>3999</v>
      </c>
      <c r="E1093" s="145" t="s">
        <v>3998</v>
      </c>
    </row>
    <row r="1094" spans="1:5">
      <c r="A1094" s="148">
        <v>92109</v>
      </c>
      <c r="B1094" s="145" t="s">
        <v>4121</v>
      </c>
      <c r="C1094" s="147">
        <v>1500013</v>
      </c>
      <c r="D1094" s="146" t="s">
        <v>4120</v>
      </c>
      <c r="E1094" s="145" t="s">
        <v>4119</v>
      </c>
    </row>
    <row r="1095" spans="1:5">
      <c r="A1095" s="148">
        <v>92110</v>
      </c>
      <c r="B1095" s="146" t="s">
        <v>4288</v>
      </c>
      <c r="C1095" s="147">
        <v>800833</v>
      </c>
      <c r="D1095" s="146" t="s">
        <v>4287</v>
      </c>
      <c r="E1095" s="145" t="s">
        <v>4286</v>
      </c>
    </row>
    <row r="1096" spans="1:5">
      <c r="A1096" s="148">
        <v>92111</v>
      </c>
      <c r="B1096" s="145" t="s">
        <v>1692</v>
      </c>
      <c r="C1096" s="147">
        <v>9438531</v>
      </c>
      <c r="D1096" s="146" t="s">
        <v>1691</v>
      </c>
      <c r="E1096" s="145" t="s">
        <v>1690</v>
      </c>
    </row>
    <row r="1097" spans="1:5">
      <c r="A1097" s="148">
        <v>92112</v>
      </c>
      <c r="B1097" s="145" t="s">
        <v>3650</v>
      </c>
      <c r="C1097" s="147">
        <v>3002622</v>
      </c>
      <c r="D1097" s="146" t="s">
        <v>3649</v>
      </c>
      <c r="E1097" s="145" t="s">
        <v>3648</v>
      </c>
    </row>
    <row r="1098" spans="1:5">
      <c r="A1098" s="148">
        <v>92113</v>
      </c>
      <c r="B1098" s="145" t="s">
        <v>1209</v>
      </c>
      <c r="C1098" s="147">
        <v>2060021</v>
      </c>
      <c r="D1098" s="146" t="s">
        <v>1208</v>
      </c>
      <c r="E1098" s="145" t="s">
        <v>1207</v>
      </c>
    </row>
    <row r="1099" spans="1:5">
      <c r="A1099" s="148">
        <v>92114</v>
      </c>
      <c r="B1099" s="145" t="s">
        <v>1272</v>
      </c>
      <c r="C1099" s="147">
        <v>1580094</v>
      </c>
      <c r="D1099" s="146" t="s">
        <v>1271</v>
      </c>
      <c r="E1099" s="145" t="s">
        <v>1270</v>
      </c>
    </row>
    <row r="1100" spans="1:5">
      <c r="A1100" s="148">
        <v>92115</v>
      </c>
      <c r="B1100" s="146" t="s">
        <v>4024</v>
      </c>
      <c r="C1100" s="147">
        <v>1900013</v>
      </c>
      <c r="D1100" s="146" t="s">
        <v>4023</v>
      </c>
      <c r="E1100" s="145" t="s">
        <v>4022</v>
      </c>
    </row>
    <row r="1101" spans="1:5">
      <c r="A1101" s="148">
        <v>92116</v>
      </c>
      <c r="B1101" s="146" t="s">
        <v>3414</v>
      </c>
      <c r="C1101" s="147">
        <v>3750024</v>
      </c>
      <c r="D1101" s="146" t="s">
        <v>3413</v>
      </c>
      <c r="E1101" s="145" t="s">
        <v>3412</v>
      </c>
    </row>
    <row r="1102" spans="1:5">
      <c r="A1102" s="148">
        <v>92117</v>
      </c>
      <c r="B1102" s="145" t="s">
        <v>3135</v>
      </c>
      <c r="C1102" s="147">
        <v>4700224</v>
      </c>
      <c r="D1102" s="146" t="s">
        <v>3134</v>
      </c>
      <c r="E1102" s="145" t="s">
        <v>3133</v>
      </c>
    </row>
    <row r="1103" spans="1:5">
      <c r="A1103" s="148">
        <v>92118</v>
      </c>
      <c r="B1103" s="146" t="s">
        <v>3060</v>
      </c>
      <c r="C1103" s="147">
        <v>5013919</v>
      </c>
      <c r="D1103" s="146" t="s">
        <v>3059</v>
      </c>
      <c r="E1103" s="145" t="s">
        <v>3058</v>
      </c>
    </row>
    <row r="1104" spans="1:5">
      <c r="A1104" s="148">
        <v>92119</v>
      </c>
      <c r="B1104" s="145" t="s">
        <v>3391</v>
      </c>
      <c r="C1104" s="147">
        <v>3800928</v>
      </c>
      <c r="D1104" s="146" t="s">
        <v>3390</v>
      </c>
      <c r="E1104" s="145" t="s">
        <v>3389</v>
      </c>
    </row>
    <row r="1105" spans="1:5">
      <c r="A1105" s="148">
        <v>92120</v>
      </c>
      <c r="B1105" s="145" t="s">
        <v>1752</v>
      </c>
      <c r="C1105" s="147">
        <v>9218035</v>
      </c>
      <c r="D1105" s="146" t="s">
        <v>1751</v>
      </c>
      <c r="E1105" s="145" t="s">
        <v>1750</v>
      </c>
    </row>
    <row r="1106" spans="1:5">
      <c r="A1106" s="148">
        <v>92121</v>
      </c>
      <c r="B1106" s="145" t="s">
        <v>3018</v>
      </c>
      <c r="C1106" s="147">
        <v>5100885</v>
      </c>
      <c r="D1106" s="146" t="s">
        <v>3017</v>
      </c>
      <c r="E1106" s="145" t="s">
        <v>3016</v>
      </c>
    </row>
    <row r="1107" spans="1:5">
      <c r="A1107" s="148">
        <v>92122</v>
      </c>
      <c r="B1107" s="146" t="s">
        <v>4003</v>
      </c>
      <c r="C1107" s="147">
        <v>1920042</v>
      </c>
      <c r="D1107" s="146" t="s">
        <v>4002</v>
      </c>
      <c r="E1107" s="145" t="s">
        <v>4001</v>
      </c>
    </row>
    <row r="1108" spans="1:5">
      <c r="A1108" s="148">
        <v>92123</v>
      </c>
      <c r="B1108" s="145" t="s">
        <v>3946</v>
      </c>
      <c r="C1108" s="147">
        <v>2118510</v>
      </c>
      <c r="D1108" s="146" t="s">
        <v>3945</v>
      </c>
      <c r="E1108" s="145" t="s">
        <v>3944</v>
      </c>
    </row>
    <row r="1109" spans="1:5">
      <c r="A1109" s="148">
        <v>92124</v>
      </c>
      <c r="B1109" s="145" t="s">
        <v>3638</v>
      </c>
      <c r="C1109" s="147">
        <v>3020032</v>
      </c>
      <c r="D1109" s="146" t="s">
        <v>3637</v>
      </c>
      <c r="E1109" s="145" t="s">
        <v>3636</v>
      </c>
    </row>
    <row r="1110" spans="1:5">
      <c r="A1110" s="148">
        <v>92125</v>
      </c>
      <c r="B1110" s="145" t="s">
        <v>3934</v>
      </c>
      <c r="C1110" s="147">
        <v>2148525</v>
      </c>
      <c r="D1110" s="146" t="s">
        <v>3933</v>
      </c>
      <c r="E1110" s="145" t="s">
        <v>3932</v>
      </c>
    </row>
    <row r="1111" spans="1:5">
      <c r="A1111" s="148">
        <v>92126</v>
      </c>
      <c r="B1111" s="145" t="s">
        <v>3540</v>
      </c>
      <c r="C1111" s="147">
        <v>3330831</v>
      </c>
      <c r="D1111" s="146" t="s">
        <v>3539</v>
      </c>
      <c r="E1111" s="145" t="s">
        <v>3538</v>
      </c>
    </row>
    <row r="1112" spans="1:5">
      <c r="A1112" s="148">
        <v>92127</v>
      </c>
      <c r="B1112" s="146" t="s">
        <v>2892</v>
      </c>
      <c r="C1112" s="147">
        <v>5430052</v>
      </c>
      <c r="D1112" s="146" t="s">
        <v>2891</v>
      </c>
      <c r="E1112" s="145" t="s">
        <v>2890</v>
      </c>
    </row>
    <row r="1113" spans="1:5">
      <c r="A1113" s="148">
        <v>92128</v>
      </c>
      <c r="B1113" s="146" t="s">
        <v>714</v>
      </c>
      <c r="C1113" s="147">
        <v>6130034</v>
      </c>
      <c r="D1113" s="146" t="s">
        <v>713</v>
      </c>
      <c r="E1113" s="145" t="s">
        <v>712</v>
      </c>
    </row>
    <row r="1114" spans="1:5">
      <c r="A1114" s="148">
        <v>92129</v>
      </c>
      <c r="B1114" s="146" t="s">
        <v>2694</v>
      </c>
      <c r="C1114" s="147">
        <v>6100334</v>
      </c>
      <c r="D1114" s="146" t="s">
        <v>2693</v>
      </c>
      <c r="E1114" s="145" t="s">
        <v>2692</v>
      </c>
    </row>
    <row r="1115" spans="1:5">
      <c r="A1115" s="148">
        <v>92130</v>
      </c>
      <c r="B1115" s="145" t="s">
        <v>575</v>
      </c>
      <c r="C1115" s="147">
        <v>7008505</v>
      </c>
      <c r="D1115" s="146" t="s">
        <v>574</v>
      </c>
      <c r="E1115" s="145" t="s">
        <v>573</v>
      </c>
    </row>
    <row r="1116" spans="1:5">
      <c r="A1116" s="148">
        <v>92131</v>
      </c>
      <c r="B1116" s="146" t="s">
        <v>2246</v>
      </c>
      <c r="C1116" s="147">
        <v>7550155</v>
      </c>
      <c r="D1116" s="146" t="s">
        <v>2245</v>
      </c>
      <c r="E1116" s="145" t="s">
        <v>2244</v>
      </c>
    </row>
    <row r="1117" spans="1:5">
      <c r="A1117" s="148">
        <v>92132</v>
      </c>
      <c r="B1117" s="146" t="s">
        <v>2802</v>
      </c>
      <c r="C1117" s="147">
        <v>5810011</v>
      </c>
      <c r="D1117" s="146" t="s">
        <v>2801</v>
      </c>
      <c r="E1117" s="145" t="s">
        <v>2800</v>
      </c>
    </row>
    <row r="1118" spans="1:5">
      <c r="A1118" s="148">
        <v>92133</v>
      </c>
      <c r="B1118" s="146" t="s">
        <v>2410</v>
      </c>
      <c r="C1118" s="147">
        <v>7000017</v>
      </c>
      <c r="D1118" s="146" t="s">
        <v>2409</v>
      </c>
      <c r="E1118" s="145" t="s">
        <v>2408</v>
      </c>
    </row>
    <row r="1119" spans="1:5">
      <c r="A1119" s="148">
        <v>92134</v>
      </c>
      <c r="B1119" s="146" t="s">
        <v>1965</v>
      </c>
      <c r="C1119" s="147">
        <v>8600812</v>
      </c>
      <c r="D1119" s="146" t="s">
        <v>1964</v>
      </c>
      <c r="E1119" s="145" t="s">
        <v>1963</v>
      </c>
    </row>
    <row r="1120" spans="1:5">
      <c r="A1120" s="148">
        <v>92135</v>
      </c>
      <c r="B1120" s="146" t="s">
        <v>4386</v>
      </c>
      <c r="C1120" s="147">
        <v>370053</v>
      </c>
      <c r="D1120" s="146" t="s">
        <v>4385</v>
      </c>
      <c r="E1120" s="145" t="s">
        <v>1414</v>
      </c>
    </row>
    <row r="1121" spans="1:5">
      <c r="A1121" s="148">
        <v>92136</v>
      </c>
      <c r="B1121" s="145" t="s">
        <v>1632</v>
      </c>
      <c r="C1121" s="147">
        <v>9628503</v>
      </c>
      <c r="D1121" s="146" t="s">
        <v>1631</v>
      </c>
      <c r="E1121" s="145" t="s">
        <v>1630</v>
      </c>
    </row>
    <row r="1122" spans="1:5">
      <c r="A1122" s="148">
        <v>92137</v>
      </c>
      <c r="B1122" s="146" t="s">
        <v>1534</v>
      </c>
      <c r="C1122" s="147">
        <v>9900064</v>
      </c>
      <c r="D1122" s="146" t="s">
        <v>1533</v>
      </c>
      <c r="E1122" s="145" t="s">
        <v>1532</v>
      </c>
    </row>
    <row r="1123" spans="1:5">
      <c r="A1123" s="148">
        <v>92138</v>
      </c>
      <c r="B1123" s="145" t="s">
        <v>1575</v>
      </c>
      <c r="C1123" s="147">
        <v>9811231</v>
      </c>
      <c r="D1123" s="146" t="s">
        <v>1574</v>
      </c>
      <c r="E1123" s="145" t="s">
        <v>1573</v>
      </c>
    </row>
    <row r="1124" spans="1:5">
      <c r="A1124" s="148">
        <v>92139</v>
      </c>
      <c r="B1124" s="146" t="s">
        <v>1620</v>
      </c>
      <c r="C1124" s="147">
        <v>9638563</v>
      </c>
      <c r="D1124" s="146" t="s">
        <v>1619</v>
      </c>
      <c r="E1124" s="145" t="s">
        <v>1618</v>
      </c>
    </row>
    <row r="1125" spans="1:5">
      <c r="A1125" s="148">
        <v>92140</v>
      </c>
      <c r="B1125" s="145" t="s">
        <v>1419</v>
      </c>
      <c r="C1125" s="147">
        <v>368545</v>
      </c>
      <c r="D1125" s="146" t="s">
        <v>1418</v>
      </c>
      <c r="E1125" s="145" t="s">
        <v>1417</v>
      </c>
    </row>
    <row r="1126" spans="1:5">
      <c r="A1126" s="148">
        <v>92141</v>
      </c>
      <c r="B1126" s="146" t="s">
        <v>2016</v>
      </c>
      <c r="C1126" s="147">
        <v>8360012</v>
      </c>
      <c r="D1126" s="146" t="s">
        <v>2015</v>
      </c>
      <c r="E1126" s="145" t="s">
        <v>2014</v>
      </c>
    </row>
    <row r="1127" spans="1:5">
      <c r="A1127" s="148">
        <v>92142</v>
      </c>
      <c r="B1127" s="145" t="s">
        <v>1740</v>
      </c>
      <c r="C1127" s="147">
        <v>9268605</v>
      </c>
      <c r="D1127" s="146" t="s">
        <v>1739</v>
      </c>
      <c r="E1127" s="145" t="s">
        <v>1738</v>
      </c>
    </row>
    <row r="1128" spans="1:5">
      <c r="A1128" s="148">
        <v>92143</v>
      </c>
      <c r="B1128" s="145" t="s">
        <v>3763</v>
      </c>
      <c r="C1128" s="147">
        <v>2640017</v>
      </c>
      <c r="D1128" s="146" t="s">
        <v>3762</v>
      </c>
      <c r="E1128" s="145" t="s">
        <v>3761</v>
      </c>
    </row>
    <row r="1129" spans="1:5">
      <c r="A1129" s="148">
        <v>92144</v>
      </c>
      <c r="B1129" s="145" t="s">
        <v>3447</v>
      </c>
      <c r="C1129" s="147">
        <v>3670031</v>
      </c>
      <c r="D1129" s="146" t="s">
        <v>3446</v>
      </c>
      <c r="E1129" s="145" t="s">
        <v>3445</v>
      </c>
    </row>
    <row r="1130" spans="1:5">
      <c r="A1130" s="148">
        <v>92145</v>
      </c>
      <c r="B1130" s="145" t="s">
        <v>2449</v>
      </c>
      <c r="C1130" s="147">
        <v>6770043</v>
      </c>
      <c r="D1130" s="146" t="s">
        <v>2448</v>
      </c>
      <c r="E1130" s="145" t="s">
        <v>2447</v>
      </c>
    </row>
    <row r="1131" spans="1:5">
      <c r="A1131" s="148">
        <v>92146</v>
      </c>
      <c r="B1131" s="146" t="s">
        <v>4098</v>
      </c>
      <c r="C1131" s="147">
        <v>1570061</v>
      </c>
      <c r="D1131" s="146" t="s">
        <v>4097</v>
      </c>
      <c r="E1131" s="145" t="s">
        <v>4096</v>
      </c>
    </row>
    <row r="1132" spans="1:5">
      <c r="A1132" s="148">
        <v>92147</v>
      </c>
      <c r="B1132" s="146" t="s">
        <v>3709</v>
      </c>
      <c r="C1132" s="147">
        <v>2778551</v>
      </c>
      <c r="D1132" s="146" t="s">
        <v>3708</v>
      </c>
      <c r="E1132" s="145" t="s">
        <v>3707</v>
      </c>
    </row>
    <row r="1133" spans="1:5">
      <c r="A1133" s="148">
        <v>92148</v>
      </c>
      <c r="B1133" s="146" t="s">
        <v>3516</v>
      </c>
      <c r="C1133" s="147">
        <v>3400814</v>
      </c>
      <c r="D1133" s="146" t="s">
        <v>3515</v>
      </c>
      <c r="E1133" s="145" t="s">
        <v>3514</v>
      </c>
    </row>
    <row r="1134" spans="1:5">
      <c r="A1134" s="148">
        <v>92149</v>
      </c>
      <c r="B1134" s="146" t="s">
        <v>3486</v>
      </c>
      <c r="C1134" s="147">
        <v>3501305</v>
      </c>
      <c r="D1134" s="146" t="s">
        <v>3485</v>
      </c>
      <c r="E1134" s="145" t="s">
        <v>3484</v>
      </c>
    </row>
    <row r="1135" spans="1:5">
      <c r="A1135" s="148">
        <v>92150</v>
      </c>
      <c r="B1135" s="145" t="s">
        <v>3531</v>
      </c>
      <c r="C1135" s="147">
        <v>3350021</v>
      </c>
      <c r="D1135" s="146" t="s">
        <v>3530</v>
      </c>
      <c r="E1135" s="145" t="s">
        <v>3529</v>
      </c>
    </row>
    <row r="1136" spans="1:5">
      <c r="A1136" s="148">
        <v>92151</v>
      </c>
      <c r="B1136" s="145" t="s">
        <v>3617</v>
      </c>
      <c r="C1136" s="147">
        <v>3060232</v>
      </c>
      <c r="D1136" s="146" t="s">
        <v>3616</v>
      </c>
      <c r="E1136" s="145" t="s">
        <v>3615</v>
      </c>
    </row>
    <row r="1137" spans="1:5">
      <c r="A1137" s="148">
        <v>92152</v>
      </c>
      <c r="B1137" s="146" t="s">
        <v>3441</v>
      </c>
      <c r="C1137" s="147">
        <v>3700852</v>
      </c>
      <c r="D1137" s="146" t="s">
        <v>3440</v>
      </c>
      <c r="E1137" s="145" t="s">
        <v>3439</v>
      </c>
    </row>
    <row r="1138" spans="1:5">
      <c r="A1138" s="148">
        <v>92153</v>
      </c>
      <c r="B1138" s="146" t="s">
        <v>1146</v>
      </c>
      <c r="C1138" s="147">
        <v>2600842</v>
      </c>
      <c r="D1138" s="146" t="s">
        <v>1145</v>
      </c>
      <c r="E1138" s="145" t="s">
        <v>1144</v>
      </c>
    </row>
    <row r="1139" spans="1:5">
      <c r="A1139" s="148">
        <v>92154</v>
      </c>
      <c r="B1139" s="146" t="s">
        <v>1362</v>
      </c>
      <c r="C1139" s="147">
        <v>788392</v>
      </c>
      <c r="D1139" s="146" t="s">
        <v>1361</v>
      </c>
      <c r="E1139" s="145" t="s">
        <v>1360</v>
      </c>
    </row>
    <row r="1140" spans="1:5">
      <c r="A1140" s="148">
        <v>92155</v>
      </c>
      <c r="B1140" s="145" t="s">
        <v>4366</v>
      </c>
      <c r="C1140" s="147">
        <v>470032</v>
      </c>
      <c r="D1140" s="146" t="s">
        <v>4365</v>
      </c>
      <c r="E1140" s="145" t="s">
        <v>4364</v>
      </c>
    </row>
    <row r="1141" spans="1:5">
      <c r="A1141" s="148">
        <v>92156</v>
      </c>
      <c r="B1141" s="145" t="s">
        <v>4339</v>
      </c>
      <c r="C1141" s="147">
        <v>600033</v>
      </c>
      <c r="D1141" s="146" t="s">
        <v>4338</v>
      </c>
      <c r="E1141" s="145" t="s">
        <v>4337</v>
      </c>
    </row>
    <row r="1142" spans="1:5">
      <c r="A1142" s="148">
        <v>92158</v>
      </c>
      <c r="B1142" s="145" t="s">
        <v>4270</v>
      </c>
      <c r="C1142" s="147">
        <v>948709</v>
      </c>
      <c r="D1142" s="146" t="s">
        <v>4269</v>
      </c>
      <c r="E1142" s="145" t="s">
        <v>4268</v>
      </c>
    </row>
    <row r="1143" spans="1:5">
      <c r="A1143" s="148">
        <v>92159</v>
      </c>
      <c r="B1143" s="145" t="s">
        <v>2306</v>
      </c>
      <c r="C1143" s="147">
        <v>7320822</v>
      </c>
      <c r="D1143" s="146" t="s">
        <v>2305</v>
      </c>
      <c r="E1143" s="145" t="s">
        <v>2304</v>
      </c>
    </row>
    <row r="1144" spans="1:5">
      <c r="A1144" s="148">
        <v>92160</v>
      </c>
      <c r="B1144" s="146" t="s">
        <v>494</v>
      </c>
      <c r="C1144" s="147">
        <v>7700941</v>
      </c>
      <c r="D1144" s="146" t="s">
        <v>493</v>
      </c>
      <c r="E1144" s="145" t="s">
        <v>492</v>
      </c>
    </row>
    <row r="1145" spans="1:5">
      <c r="A1145" s="148">
        <v>92161</v>
      </c>
      <c r="B1145" s="145" t="s">
        <v>560</v>
      </c>
      <c r="C1145" s="147">
        <v>7270013</v>
      </c>
      <c r="D1145" s="146" t="s">
        <v>559</v>
      </c>
      <c r="E1145" s="145" t="s">
        <v>558</v>
      </c>
    </row>
    <row r="1146" spans="1:5">
      <c r="A1146" s="148">
        <v>92162</v>
      </c>
      <c r="B1146" s="145" t="s">
        <v>2168</v>
      </c>
      <c r="C1146" s="147">
        <v>7900878</v>
      </c>
      <c r="D1146" s="146" t="s">
        <v>2167</v>
      </c>
      <c r="E1146" s="145" t="s">
        <v>2166</v>
      </c>
    </row>
    <row r="1147" spans="1:5">
      <c r="A1147" s="148">
        <v>92163</v>
      </c>
      <c r="B1147" s="146" t="s">
        <v>4425</v>
      </c>
      <c r="C1147" s="147">
        <v>160014</v>
      </c>
      <c r="D1147" s="146" t="s">
        <v>4424</v>
      </c>
      <c r="E1147" s="145" t="s">
        <v>4423</v>
      </c>
    </row>
    <row r="1148" spans="1:5">
      <c r="A1148" s="148">
        <v>92165</v>
      </c>
      <c r="B1148" s="145" t="s">
        <v>3736</v>
      </c>
      <c r="C1148" s="147">
        <v>2720827</v>
      </c>
      <c r="D1148" s="146" t="s">
        <v>3735</v>
      </c>
      <c r="E1148" s="145" t="s">
        <v>3734</v>
      </c>
    </row>
    <row r="1149" spans="1:5">
      <c r="A1149" s="148">
        <v>92166</v>
      </c>
      <c r="B1149" s="146" t="s">
        <v>3683</v>
      </c>
      <c r="C1149" s="147">
        <v>2892511</v>
      </c>
      <c r="D1149" s="146" t="s">
        <v>3682</v>
      </c>
      <c r="E1149" s="145" t="s">
        <v>3681</v>
      </c>
    </row>
    <row r="1150" spans="1:5">
      <c r="A1150" s="148">
        <v>92167</v>
      </c>
      <c r="B1150" s="145" t="s">
        <v>3594</v>
      </c>
      <c r="C1150" s="147">
        <v>3140112</v>
      </c>
      <c r="D1150" s="146" t="s">
        <v>3593</v>
      </c>
      <c r="E1150" s="145" t="s">
        <v>3592</v>
      </c>
    </row>
    <row r="1151" spans="1:5">
      <c r="A1151" s="148">
        <v>92168</v>
      </c>
      <c r="B1151" s="145" t="s">
        <v>1500</v>
      </c>
      <c r="C1151" s="147">
        <v>9993792</v>
      </c>
      <c r="D1151" s="146" t="s">
        <v>1499</v>
      </c>
      <c r="E1151" s="145" t="s">
        <v>1498</v>
      </c>
    </row>
    <row r="1152" spans="1:5">
      <c r="A1152" s="148">
        <v>92169</v>
      </c>
      <c r="B1152" s="146" t="s">
        <v>3612</v>
      </c>
      <c r="C1152" s="147">
        <v>3070001</v>
      </c>
      <c r="D1152" s="146" t="s">
        <v>3611</v>
      </c>
      <c r="E1152" s="145" t="s">
        <v>3610</v>
      </c>
    </row>
    <row r="1153" spans="1:5">
      <c r="A1153" s="148">
        <v>92170</v>
      </c>
      <c r="B1153" s="146" t="s">
        <v>3665</v>
      </c>
      <c r="C1153" s="147">
        <v>2994301</v>
      </c>
      <c r="D1153" s="146" t="s">
        <v>3664</v>
      </c>
      <c r="E1153" s="145" t="s">
        <v>3663</v>
      </c>
    </row>
    <row r="1154" spans="1:5">
      <c r="A1154" s="148">
        <v>92171</v>
      </c>
      <c r="B1154" s="146" t="s">
        <v>3054</v>
      </c>
      <c r="C1154" s="147">
        <v>5030015</v>
      </c>
      <c r="D1154" s="146" t="s">
        <v>3053</v>
      </c>
      <c r="E1154" s="145" t="s">
        <v>3052</v>
      </c>
    </row>
    <row r="1155" spans="1:5">
      <c r="A1155" s="148">
        <v>92172</v>
      </c>
      <c r="B1155" s="145" t="s">
        <v>4225</v>
      </c>
      <c r="C1155" s="147">
        <v>1070052</v>
      </c>
      <c r="D1155" s="146" t="s">
        <v>4224</v>
      </c>
      <c r="E1155" s="145" t="s">
        <v>4223</v>
      </c>
    </row>
    <row r="1156" spans="1:5">
      <c r="A1156" s="148">
        <v>92173</v>
      </c>
      <c r="B1156" s="146" t="s">
        <v>4214</v>
      </c>
      <c r="C1156" s="147">
        <v>1088606</v>
      </c>
      <c r="D1156" s="146" t="s">
        <v>4213</v>
      </c>
      <c r="E1156" s="145" t="s">
        <v>4212</v>
      </c>
    </row>
    <row r="1157" spans="1:5">
      <c r="A1157" s="148">
        <v>92174</v>
      </c>
      <c r="B1157" s="145" t="s">
        <v>3742</v>
      </c>
      <c r="C1157" s="147">
        <v>2702253</v>
      </c>
      <c r="D1157" s="146" t="s">
        <v>3741</v>
      </c>
      <c r="E1157" s="145" t="s">
        <v>3740</v>
      </c>
    </row>
    <row r="1158" spans="1:5">
      <c r="A1158" s="148">
        <v>92175</v>
      </c>
      <c r="B1158" s="146" t="s">
        <v>3841</v>
      </c>
      <c r="C1158" s="147">
        <v>2478533</v>
      </c>
      <c r="D1158" s="146" t="s">
        <v>3840</v>
      </c>
      <c r="E1158" s="145" t="s">
        <v>3839</v>
      </c>
    </row>
    <row r="1159" spans="1:5">
      <c r="A1159" s="148">
        <v>92176</v>
      </c>
      <c r="B1159" s="145" t="s">
        <v>1749</v>
      </c>
      <c r="C1159" s="147">
        <v>9218162</v>
      </c>
      <c r="D1159" s="146" t="s">
        <v>1748</v>
      </c>
      <c r="E1159" s="145" t="s">
        <v>1747</v>
      </c>
    </row>
    <row r="1160" spans="1:5">
      <c r="A1160" s="148">
        <v>92177</v>
      </c>
      <c r="B1160" s="146" t="s">
        <v>233</v>
      </c>
      <c r="C1160" s="147">
        <v>9502022</v>
      </c>
      <c r="D1160" s="146" t="s">
        <v>232</v>
      </c>
      <c r="E1160" s="145" t="s">
        <v>231</v>
      </c>
    </row>
    <row r="1161" spans="1:5">
      <c r="A1161" s="148">
        <v>92178</v>
      </c>
      <c r="B1161" s="145" t="s">
        <v>3379</v>
      </c>
      <c r="C1161" s="147">
        <v>3850022</v>
      </c>
      <c r="D1161" s="146" t="s">
        <v>3378</v>
      </c>
      <c r="E1161" s="145" t="s">
        <v>3377</v>
      </c>
    </row>
    <row r="1162" spans="1:5">
      <c r="A1162" s="148">
        <v>92179</v>
      </c>
      <c r="B1162" s="145" t="s">
        <v>3267</v>
      </c>
      <c r="C1162" s="147">
        <v>4368555</v>
      </c>
      <c r="D1162" s="146" t="s">
        <v>3266</v>
      </c>
      <c r="E1162" s="145" t="s">
        <v>3265</v>
      </c>
    </row>
    <row r="1163" spans="1:5">
      <c r="A1163" s="148">
        <v>92180</v>
      </c>
      <c r="B1163" s="146" t="s">
        <v>2040</v>
      </c>
      <c r="C1163" s="147">
        <v>8220001</v>
      </c>
      <c r="D1163" s="146" t="s">
        <v>2039</v>
      </c>
      <c r="E1163" s="145" t="s">
        <v>2038</v>
      </c>
    </row>
    <row r="1164" spans="1:5">
      <c r="A1164" s="148">
        <v>92181</v>
      </c>
      <c r="B1164" s="145" t="s">
        <v>2028</v>
      </c>
      <c r="C1164" s="147">
        <v>8300416</v>
      </c>
      <c r="D1164" s="146" t="s">
        <v>2027</v>
      </c>
      <c r="E1164" s="145" t="s">
        <v>2026</v>
      </c>
    </row>
    <row r="1165" spans="1:5">
      <c r="A1165" s="148">
        <v>92182</v>
      </c>
      <c r="B1165" s="145" t="s">
        <v>2010</v>
      </c>
      <c r="C1165" s="147">
        <v>8370916</v>
      </c>
      <c r="D1165" s="146" t="s">
        <v>2009</v>
      </c>
      <c r="E1165" s="145" t="s">
        <v>2008</v>
      </c>
    </row>
    <row r="1166" spans="1:5">
      <c r="A1166" s="148">
        <v>92183</v>
      </c>
      <c r="B1166" s="145" t="s">
        <v>356</v>
      </c>
      <c r="C1166" s="147">
        <v>8530031</v>
      </c>
      <c r="D1166" s="146" t="s">
        <v>355</v>
      </c>
      <c r="E1166" s="145" t="s">
        <v>354</v>
      </c>
    </row>
    <row r="1167" spans="1:5">
      <c r="A1167" s="148">
        <v>92184</v>
      </c>
      <c r="B1167" s="146" t="s">
        <v>368</v>
      </c>
      <c r="C1167" s="147">
        <v>8528107</v>
      </c>
      <c r="D1167" s="146" t="s">
        <v>367</v>
      </c>
      <c r="E1167" s="145" t="s">
        <v>366</v>
      </c>
    </row>
    <row r="1168" spans="1:5">
      <c r="A1168" s="148">
        <v>92185</v>
      </c>
      <c r="B1168" s="146" t="s">
        <v>1844</v>
      </c>
      <c r="C1168" s="147">
        <v>8950051</v>
      </c>
      <c r="D1168" s="146" t="s">
        <v>1843</v>
      </c>
      <c r="E1168" s="145" t="s">
        <v>1842</v>
      </c>
    </row>
    <row r="1169" spans="1:5">
      <c r="A1169" s="148">
        <v>92186</v>
      </c>
      <c r="B1169" s="145" t="s">
        <v>2461</v>
      </c>
      <c r="C1169" s="147">
        <v>6751392</v>
      </c>
      <c r="D1169" s="146" t="s">
        <v>2460</v>
      </c>
      <c r="E1169" s="145" t="s">
        <v>2459</v>
      </c>
    </row>
    <row r="1170" spans="1:5">
      <c r="A1170" s="148">
        <v>92187</v>
      </c>
      <c r="B1170" s="145" t="s">
        <v>2482</v>
      </c>
      <c r="C1170" s="147">
        <v>6700912</v>
      </c>
      <c r="D1170" s="146" t="s">
        <v>2481</v>
      </c>
      <c r="E1170" s="145" t="s">
        <v>2480</v>
      </c>
    </row>
    <row r="1171" spans="1:5">
      <c r="A1171" s="148">
        <v>92188</v>
      </c>
      <c r="B1171" s="146" t="s">
        <v>2488</v>
      </c>
      <c r="C1171" s="147">
        <v>6700063</v>
      </c>
      <c r="D1171" s="146" t="s">
        <v>2487</v>
      </c>
      <c r="E1171" s="145" t="s">
        <v>2486</v>
      </c>
    </row>
    <row r="1172" spans="1:5">
      <c r="A1172" s="148">
        <v>92189</v>
      </c>
      <c r="B1172" s="146" t="s">
        <v>2521</v>
      </c>
      <c r="C1172" s="147">
        <v>6570022</v>
      </c>
      <c r="D1172" s="146" t="s">
        <v>2520</v>
      </c>
      <c r="E1172" s="145" t="s">
        <v>2519</v>
      </c>
    </row>
    <row r="1173" spans="1:5">
      <c r="A1173" s="148">
        <v>92190</v>
      </c>
      <c r="B1173" s="145" t="s">
        <v>2548</v>
      </c>
      <c r="C1173" s="147">
        <v>6512111</v>
      </c>
      <c r="D1173" s="146" t="s">
        <v>2547</v>
      </c>
      <c r="E1173" s="145" t="s">
        <v>2546</v>
      </c>
    </row>
    <row r="1174" spans="1:5">
      <c r="A1174" s="148">
        <v>92191</v>
      </c>
      <c r="B1174" s="145" t="s">
        <v>774</v>
      </c>
      <c r="C1174" s="147">
        <v>5708507</v>
      </c>
      <c r="D1174" s="146" t="s">
        <v>773</v>
      </c>
      <c r="E1174" s="145" t="s">
        <v>772</v>
      </c>
    </row>
    <row r="1175" spans="1:5">
      <c r="A1175" s="148">
        <v>92192</v>
      </c>
      <c r="B1175" s="145" t="s">
        <v>3513</v>
      </c>
      <c r="C1175" s="147">
        <v>3408560</v>
      </c>
      <c r="D1175" s="146" t="s">
        <v>3512</v>
      </c>
      <c r="E1175" s="145" t="s">
        <v>3511</v>
      </c>
    </row>
    <row r="1176" spans="1:5">
      <c r="A1176" s="148">
        <v>92193</v>
      </c>
      <c r="B1176" s="145" t="s">
        <v>891</v>
      </c>
      <c r="C1176" s="147">
        <v>4918551</v>
      </c>
      <c r="D1176" s="146" t="s">
        <v>890</v>
      </c>
      <c r="E1176" s="145" t="s">
        <v>889</v>
      </c>
    </row>
    <row r="1177" spans="1:5">
      <c r="A1177" s="148">
        <v>92194</v>
      </c>
      <c r="B1177" s="145" t="s">
        <v>479</v>
      </c>
      <c r="C1177" s="147">
        <v>8000031</v>
      </c>
      <c r="D1177" s="146" t="s">
        <v>478</v>
      </c>
      <c r="E1177" s="145" t="s">
        <v>477</v>
      </c>
    </row>
    <row r="1178" spans="1:5">
      <c r="A1178" s="148">
        <v>92195</v>
      </c>
      <c r="B1178" s="146" t="s">
        <v>383</v>
      </c>
      <c r="C1178" s="147">
        <v>8498522</v>
      </c>
      <c r="D1178" s="146" t="s">
        <v>382</v>
      </c>
      <c r="E1178" s="145" t="s">
        <v>381</v>
      </c>
    </row>
    <row r="1179" spans="1:5">
      <c r="A1179" s="148">
        <v>92197</v>
      </c>
      <c r="B1179" s="145" t="s">
        <v>407</v>
      </c>
      <c r="C1179" s="147">
        <v>8300047</v>
      </c>
      <c r="D1179" s="146" t="s">
        <v>406</v>
      </c>
      <c r="E1179" s="145" t="s">
        <v>405</v>
      </c>
    </row>
    <row r="1180" spans="1:5">
      <c r="A1180" s="148">
        <v>92198</v>
      </c>
      <c r="B1180" s="146" t="s">
        <v>1416</v>
      </c>
      <c r="C1180" s="147">
        <v>370074</v>
      </c>
      <c r="D1180" s="146" t="s">
        <v>1415</v>
      </c>
      <c r="E1180" s="145" t="s">
        <v>1414</v>
      </c>
    </row>
    <row r="1181" spans="1:5">
      <c r="A1181" s="148">
        <v>92199</v>
      </c>
      <c r="B1181" s="145" t="s">
        <v>1449</v>
      </c>
      <c r="C1181" s="147">
        <v>200838</v>
      </c>
      <c r="D1181" s="146" t="s">
        <v>1448</v>
      </c>
      <c r="E1181" s="145" t="s">
        <v>1447</v>
      </c>
    </row>
    <row r="1182" spans="1:5">
      <c r="A1182" s="148">
        <v>92200</v>
      </c>
      <c r="B1182" s="145" t="s">
        <v>3528</v>
      </c>
      <c r="C1182" s="147">
        <v>3368522</v>
      </c>
      <c r="D1182" s="146" t="s">
        <v>3527</v>
      </c>
      <c r="E1182" s="145" t="s">
        <v>3526</v>
      </c>
    </row>
    <row r="1183" spans="1:5">
      <c r="A1183" s="148">
        <v>92201</v>
      </c>
      <c r="B1183" s="146" t="s">
        <v>4071</v>
      </c>
      <c r="C1183" s="147">
        <v>1660001</v>
      </c>
      <c r="D1183" s="146" t="s">
        <v>4070</v>
      </c>
      <c r="E1183" s="145" t="s">
        <v>4069</v>
      </c>
    </row>
    <row r="1184" spans="1:5">
      <c r="A1184" s="148">
        <v>92202</v>
      </c>
      <c r="B1184" s="146" t="s">
        <v>4193</v>
      </c>
      <c r="C1184" s="147">
        <v>1140001</v>
      </c>
      <c r="D1184" s="146" t="s">
        <v>4192</v>
      </c>
      <c r="E1184" s="145" t="s">
        <v>4191</v>
      </c>
    </row>
    <row r="1185" spans="1:5">
      <c r="A1185" s="148">
        <v>92203</v>
      </c>
      <c r="B1185" s="146" t="s">
        <v>1023</v>
      </c>
      <c r="C1185" s="147">
        <v>3468530</v>
      </c>
      <c r="D1185" s="146" t="s">
        <v>1022</v>
      </c>
      <c r="E1185" s="145" t="s">
        <v>1021</v>
      </c>
    </row>
    <row r="1186" spans="1:5">
      <c r="A1186" s="148">
        <v>92204</v>
      </c>
      <c r="B1186" s="146" t="s">
        <v>3994</v>
      </c>
      <c r="C1186" s="147">
        <v>1940004</v>
      </c>
      <c r="D1186" s="146" t="s">
        <v>3993</v>
      </c>
      <c r="E1186" s="145" t="s">
        <v>3992</v>
      </c>
    </row>
    <row r="1187" spans="1:5">
      <c r="A1187" s="148">
        <v>92205</v>
      </c>
      <c r="B1187" s="146" t="s">
        <v>3862</v>
      </c>
      <c r="C1187" s="147">
        <v>2430433</v>
      </c>
      <c r="D1187" s="146" t="s">
        <v>3861</v>
      </c>
      <c r="E1187" s="145" t="s">
        <v>3860</v>
      </c>
    </row>
    <row r="1188" spans="1:5">
      <c r="A1188" s="148">
        <v>92206</v>
      </c>
      <c r="B1188" s="145" t="s">
        <v>311</v>
      </c>
      <c r="C1188" s="147">
        <v>8908760</v>
      </c>
      <c r="D1188" s="146" t="s">
        <v>310</v>
      </c>
      <c r="E1188" s="145" t="s">
        <v>309</v>
      </c>
    </row>
    <row r="1189" spans="1:5">
      <c r="A1189" s="148">
        <v>92207</v>
      </c>
      <c r="B1189" s="145" t="s">
        <v>380</v>
      </c>
      <c r="C1189" s="147">
        <v>8500034</v>
      </c>
      <c r="D1189" s="146" t="s">
        <v>379</v>
      </c>
      <c r="E1189" s="145" t="s">
        <v>378</v>
      </c>
    </row>
    <row r="1190" spans="1:5">
      <c r="A1190" s="148">
        <v>92208</v>
      </c>
      <c r="B1190" s="146" t="s">
        <v>3081</v>
      </c>
      <c r="C1190" s="147">
        <v>4940001</v>
      </c>
      <c r="D1190" s="146" t="s">
        <v>3080</v>
      </c>
      <c r="E1190" s="145" t="s">
        <v>3079</v>
      </c>
    </row>
    <row r="1191" spans="1:5">
      <c r="A1191" s="148">
        <v>92209</v>
      </c>
      <c r="B1191" s="146" t="s">
        <v>2943</v>
      </c>
      <c r="C1191" s="147">
        <v>5291642</v>
      </c>
      <c r="D1191" s="146" t="s">
        <v>2942</v>
      </c>
      <c r="E1191" s="145" t="s">
        <v>2941</v>
      </c>
    </row>
    <row r="1192" spans="1:5">
      <c r="A1192" s="148">
        <v>92210</v>
      </c>
      <c r="B1192" s="146" t="s">
        <v>665</v>
      </c>
      <c r="C1192" s="147">
        <v>6511112</v>
      </c>
      <c r="D1192" s="146" t="s">
        <v>664</v>
      </c>
      <c r="E1192" s="145" t="s">
        <v>663</v>
      </c>
    </row>
    <row r="1193" spans="1:5">
      <c r="A1193" s="148">
        <v>92211</v>
      </c>
      <c r="B1193" s="145" t="s">
        <v>2898</v>
      </c>
      <c r="C1193" s="147">
        <v>5430001</v>
      </c>
      <c r="D1193" s="146" t="s">
        <v>2897</v>
      </c>
      <c r="E1193" s="145" t="s">
        <v>2896</v>
      </c>
    </row>
    <row r="1194" spans="1:5">
      <c r="A1194" s="148">
        <v>92212</v>
      </c>
      <c r="B1194" s="146" t="s">
        <v>2631</v>
      </c>
      <c r="C1194" s="147">
        <v>6320006</v>
      </c>
      <c r="D1194" s="146" t="s">
        <v>2630</v>
      </c>
      <c r="E1194" s="145" t="s">
        <v>2629</v>
      </c>
    </row>
    <row r="1195" spans="1:5">
      <c r="A1195" s="148">
        <v>92213</v>
      </c>
      <c r="B1195" s="145" t="s">
        <v>653</v>
      </c>
      <c r="C1195" s="147">
        <v>6570068</v>
      </c>
      <c r="D1195" s="146" t="s">
        <v>652</v>
      </c>
      <c r="E1195" s="145" t="s">
        <v>651</v>
      </c>
    </row>
    <row r="1196" spans="1:5">
      <c r="A1196" s="148">
        <v>92214</v>
      </c>
      <c r="B1196" s="146" t="s">
        <v>2512</v>
      </c>
      <c r="C1196" s="147">
        <v>6620977</v>
      </c>
      <c r="D1196" s="146" t="s">
        <v>2511</v>
      </c>
      <c r="E1196" s="145" t="s">
        <v>2510</v>
      </c>
    </row>
    <row r="1197" spans="1:5">
      <c r="A1197" s="148">
        <v>92215</v>
      </c>
      <c r="B1197" s="145" t="s">
        <v>2697</v>
      </c>
      <c r="C1197" s="147">
        <v>6100121</v>
      </c>
      <c r="D1197" s="146" t="s">
        <v>2696</v>
      </c>
      <c r="E1197" s="145" t="s">
        <v>2695</v>
      </c>
    </row>
    <row r="1198" spans="1:5">
      <c r="A1198" s="148">
        <v>92216</v>
      </c>
      <c r="B1198" s="145" t="s">
        <v>1587</v>
      </c>
      <c r="C1198" s="147">
        <v>9750033</v>
      </c>
      <c r="D1198" s="146" t="s">
        <v>1586</v>
      </c>
      <c r="E1198" s="145" t="s">
        <v>1585</v>
      </c>
    </row>
    <row r="1199" spans="1:5">
      <c r="A1199" s="148">
        <v>92217</v>
      </c>
      <c r="B1199" s="145" t="s">
        <v>3856</v>
      </c>
      <c r="C1199" s="147">
        <v>2438588</v>
      </c>
      <c r="D1199" s="146" t="s">
        <v>3855</v>
      </c>
      <c r="E1199" s="145" t="s">
        <v>3854</v>
      </c>
    </row>
    <row r="1200" spans="1:5">
      <c r="A1200" s="148">
        <v>92218</v>
      </c>
      <c r="B1200" s="145" t="s">
        <v>1482</v>
      </c>
      <c r="C1200" s="147">
        <v>40041</v>
      </c>
      <c r="D1200" s="146" t="s">
        <v>1481</v>
      </c>
      <c r="E1200" s="145" t="s">
        <v>1480</v>
      </c>
    </row>
    <row r="1201" spans="1:5">
      <c r="A1201" s="148">
        <v>92219</v>
      </c>
      <c r="B1201" s="146" t="s">
        <v>1479</v>
      </c>
      <c r="C1201" s="147">
        <v>50012</v>
      </c>
      <c r="D1201" s="146" t="s">
        <v>1478</v>
      </c>
      <c r="E1201" s="145" t="s">
        <v>1477</v>
      </c>
    </row>
    <row r="1202" spans="1:5">
      <c r="A1202" s="148">
        <v>92220</v>
      </c>
      <c r="B1202" s="146" t="s">
        <v>2688</v>
      </c>
      <c r="C1202" s="147">
        <v>6110041</v>
      </c>
      <c r="D1202" s="146" t="s">
        <v>2687</v>
      </c>
      <c r="E1202" s="145" t="s">
        <v>2686</v>
      </c>
    </row>
    <row r="1203" spans="1:5">
      <c r="A1203" s="148">
        <v>92221</v>
      </c>
      <c r="B1203" s="146" t="s">
        <v>2949</v>
      </c>
      <c r="C1203" s="147">
        <v>5278505</v>
      </c>
      <c r="D1203" s="146" t="s">
        <v>2948</v>
      </c>
      <c r="E1203" s="145" t="s">
        <v>2947</v>
      </c>
    </row>
    <row r="1204" spans="1:5">
      <c r="A1204" s="148">
        <v>92222</v>
      </c>
      <c r="B1204" s="145" t="s">
        <v>1410</v>
      </c>
      <c r="C1204" s="147">
        <v>410802</v>
      </c>
      <c r="D1204" s="146" t="s">
        <v>1409</v>
      </c>
      <c r="E1204" s="145" t="s">
        <v>1408</v>
      </c>
    </row>
    <row r="1205" spans="1:5">
      <c r="A1205" s="148">
        <v>92223</v>
      </c>
      <c r="B1205" s="146" t="s">
        <v>536</v>
      </c>
      <c r="C1205" s="147">
        <v>7390016</v>
      </c>
      <c r="D1205" s="146" t="s">
        <v>535</v>
      </c>
      <c r="E1205" s="145" t="s">
        <v>534</v>
      </c>
    </row>
    <row r="1206" spans="1:5">
      <c r="A1206" s="148">
        <v>92224</v>
      </c>
      <c r="B1206" s="145" t="s">
        <v>2524</v>
      </c>
      <c r="C1206" s="147">
        <v>6550029</v>
      </c>
      <c r="D1206" s="146" t="s">
        <v>2523</v>
      </c>
      <c r="E1206" s="145" t="s">
        <v>2522</v>
      </c>
    </row>
    <row r="1207" spans="1:5">
      <c r="A1207" s="148">
        <v>92225</v>
      </c>
      <c r="B1207" s="146" t="s">
        <v>524</v>
      </c>
      <c r="C1207" s="147">
        <v>7528510</v>
      </c>
      <c r="D1207" s="146" t="s">
        <v>523</v>
      </c>
      <c r="E1207" s="145" t="s">
        <v>522</v>
      </c>
    </row>
    <row r="1208" spans="1:5">
      <c r="A1208" s="148">
        <v>92226</v>
      </c>
      <c r="B1208" s="146" t="s">
        <v>2700</v>
      </c>
      <c r="C1208" s="147">
        <v>6100120</v>
      </c>
      <c r="D1208" s="146" t="s">
        <v>2699</v>
      </c>
      <c r="E1208" s="145" t="s">
        <v>2698</v>
      </c>
    </row>
    <row r="1209" spans="1:5">
      <c r="A1209" s="148">
        <v>92227</v>
      </c>
      <c r="B1209" s="145" t="s">
        <v>569</v>
      </c>
      <c r="C1209" s="147">
        <v>7110921</v>
      </c>
      <c r="D1209" s="146" t="s">
        <v>568</v>
      </c>
      <c r="E1209" s="145" t="s">
        <v>567</v>
      </c>
    </row>
    <row r="1210" spans="1:5">
      <c r="A1210" s="148">
        <v>92228</v>
      </c>
      <c r="B1210" s="146" t="s">
        <v>4127</v>
      </c>
      <c r="C1210" s="147">
        <v>1460082</v>
      </c>
      <c r="D1210" s="146" t="s">
        <v>4126</v>
      </c>
      <c r="E1210" s="145" t="s">
        <v>4125</v>
      </c>
    </row>
    <row r="1211" spans="1:5">
      <c r="A1211" s="148">
        <v>92229</v>
      </c>
      <c r="B1211" s="145" t="s">
        <v>3718</v>
      </c>
      <c r="C1211" s="147">
        <v>2758580</v>
      </c>
      <c r="D1211" s="146" t="s">
        <v>3717</v>
      </c>
      <c r="E1211" s="145" t="s">
        <v>3716</v>
      </c>
    </row>
    <row r="1212" spans="1:5">
      <c r="A1212" s="148">
        <v>92230</v>
      </c>
      <c r="B1212" s="145" t="s">
        <v>3314</v>
      </c>
      <c r="C1212" s="147">
        <v>4178567</v>
      </c>
      <c r="D1212" s="146" t="s">
        <v>3313</v>
      </c>
      <c r="E1212" s="145" t="s">
        <v>3312</v>
      </c>
    </row>
    <row r="1213" spans="1:5">
      <c r="A1213" s="148">
        <v>92231</v>
      </c>
      <c r="B1213" s="145" t="s">
        <v>3501</v>
      </c>
      <c r="C1213" s="147">
        <v>3491105</v>
      </c>
      <c r="D1213" s="146" t="s">
        <v>3500</v>
      </c>
      <c r="E1213" s="145" t="s">
        <v>3499</v>
      </c>
    </row>
    <row r="1214" spans="1:5">
      <c r="A1214" s="148">
        <v>92232</v>
      </c>
      <c r="B1214" s="146" t="s">
        <v>3880</v>
      </c>
      <c r="C1214" s="147">
        <v>2408521</v>
      </c>
      <c r="D1214" s="146" t="s">
        <v>3879</v>
      </c>
      <c r="E1214" s="145" t="s">
        <v>3878</v>
      </c>
    </row>
    <row r="1215" spans="1:5">
      <c r="A1215" s="148">
        <v>92233</v>
      </c>
      <c r="B1215" s="146" t="s">
        <v>3712</v>
      </c>
      <c r="C1215" s="147">
        <v>2770863</v>
      </c>
      <c r="D1215" s="146" t="s">
        <v>3711</v>
      </c>
      <c r="E1215" s="145" t="s">
        <v>3710</v>
      </c>
    </row>
    <row r="1216" spans="1:5">
      <c r="A1216" s="148">
        <v>92234</v>
      </c>
      <c r="B1216" s="145" t="s">
        <v>4068</v>
      </c>
      <c r="C1216" s="147">
        <v>1660012</v>
      </c>
      <c r="D1216" s="146" t="s">
        <v>4067</v>
      </c>
      <c r="E1216" s="145" t="s">
        <v>4066</v>
      </c>
    </row>
    <row r="1217" spans="1:5">
      <c r="A1217" s="148">
        <v>92235</v>
      </c>
      <c r="B1217" s="145" t="s">
        <v>4187</v>
      </c>
      <c r="C1217" s="147">
        <v>1150045</v>
      </c>
      <c r="D1217" s="146" t="s">
        <v>4186</v>
      </c>
      <c r="E1217" s="145" t="s">
        <v>4185</v>
      </c>
    </row>
    <row r="1218" spans="1:5">
      <c r="A1218" s="148">
        <v>92236</v>
      </c>
      <c r="B1218" s="145" t="s">
        <v>3635</v>
      </c>
      <c r="C1218" s="147">
        <v>3020102</v>
      </c>
      <c r="D1218" s="146" t="s">
        <v>3634</v>
      </c>
      <c r="E1218" s="145" t="s">
        <v>3633</v>
      </c>
    </row>
    <row r="1219" spans="1:5">
      <c r="A1219" s="148">
        <v>92237</v>
      </c>
      <c r="B1219" s="145" t="s">
        <v>3916</v>
      </c>
      <c r="C1219" s="147">
        <v>2260025</v>
      </c>
      <c r="D1219" s="146" t="s">
        <v>3915</v>
      </c>
      <c r="E1219" s="145" t="s">
        <v>3914</v>
      </c>
    </row>
    <row r="1220" spans="1:5">
      <c r="A1220" s="148">
        <v>92238</v>
      </c>
      <c r="B1220" s="146" t="s">
        <v>1224</v>
      </c>
      <c r="C1220" s="147">
        <v>1898511</v>
      </c>
      <c r="D1220" s="146" t="s">
        <v>1223</v>
      </c>
      <c r="E1220" s="145" t="s">
        <v>1222</v>
      </c>
    </row>
    <row r="1221" spans="1:5">
      <c r="A1221" s="148">
        <v>92239</v>
      </c>
      <c r="B1221" s="145" t="s">
        <v>897</v>
      </c>
      <c r="C1221" s="147">
        <v>4880840</v>
      </c>
      <c r="D1221" s="146" t="s">
        <v>896</v>
      </c>
      <c r="E1221" s="145" t="s">
        <v>895</v>
      </c>
    </row>
    <row r="1222" spans="1:5">
      <c r="A1222" s="148">
        <v>92240</v>
      </c>
      <c r="B1222" s="145" t="s">
        <v>864</v>
      </c>
      <c r="C1222" s="147">
        <v>5050046</v>
      </c>
      <c r="D1222" s="146" t="s">
        <v>863</v>
      </c>
      <c r="E1222" s="145" t="s">
        <v>862</v>
      </c>
    </row>
    <row r="1223" spans="1:5">
      <c r="A1223" s="148">
        <v>92241</v>
      </c>
      <c r="B1223" s="145" t="s">
        <v>278</v>
      </c>
      <c r="C1223" s="147">
        <v>9138611</v>
      </c>
      <c r="D1223" s="146" t="s">
        <v>277</v>
      </c>
      <c r="E1223" s="145" t="s">
        <v>276</v>
      </c>
    </row>
    <row r="1224" spans="1:5">
      <c r="A1224" s="148">
        <v>92242</v>
      </c>
      <c r="B1224" s="146" t="s">
        <v>3468</v>
      </c>
      <c r="C1224" s="147">
        <v>3591106</v>
      </c>
      <c r="D1224" s="146" t="s">
        <v>3467</v>
      </c>
      <c r="E1224" s="145" t="s">
        <v>3466</v>
      </c>
    </row>
    <row r="1225" spans="1:5">
      <c r="A1225" s="148">
        <v>92243</v>
      </c>
      <c r="B1225" s="145" t="s">
        <v>296</v>
      </c>
      <c r="C1225" s="147">
        <v>8990131</v>
      </c>
      <c r="D1225" s="146" t="s">
        <v>295</v>
      </c>
      <c r="E1225" s="145" t="s">
        <v>294</v>
      </c>
    </row>
    <row r="1226" spans="1:5">
      <c r="A1226" s="148">
        <v>92244</v>
      </c>
      <c r="B1226" s="145" t="s">
        <v>3850</v>
      </c>
      <c r="C1226" s="147">
        <v>2440003</v>
      </c>
      <c r="D1226" s="146" t="s">
        <v>3849</v>
      </c>
      <c r="E1226" s="145" t="s">
        <v>3848</v>
      </c>
    </row>
    <row r="1227" spans="1:5">
      <c r="A1227" s="148">
        <v>92245</v>
      </c>
      <c r="B1227" s="146" t="s">
        <v>335</v>
      </c>
      <c r="C1227" s="147">
        <v>8628655</v>
      </c>
      <c r="D1227" s="146" t="s">
        <v>334</v>
      </c>
      <c r="E1227" s="145" t="s">
        <v>333</v>
      </c>
    </row>
    <row r="1228" spans="1:5">
      <c r="A1228" s="148">
        <v>92246</v>
      </c>
      <c r="B1228" s="145" t="s">
        <v>416</v>
      </c>
      <c r="C1228" s="147">
        <v>8191112</v>
      </c>
      <c r="D1228" s="146" t="s">
        <v>415</v>
      </c>
      <c r="E1228" s="145" t="s">
        <v>414</v>
      </c>
    </row>
    <row r="1229" spans="1:5">
      <c r="A1229" s="148">
        <v>92247</v>
      </c>
      <c r="B1229" s="146" t="s">
        <v>413</v>
      </c>
      <c r="C1229" s="147">
        <v>8191123</v>
      </c>
      <c r="D1229" s="146" t="s">
        <v>412</v>
      </c>
      <c r="E1229" s="145" t="s">
        <v>411</v>
      </c>
    </row>
    <row r="1230" spans="1:5">
      <c r="A1230" s="148">
        <v>92248</v>
      </c>
      <c r="B1230" s="145" t="s">
        <v>3335</v>
      </c>
      <c r="C1230" s="147">
        <v>3998303</v>
      </c>
      <c r="D1230" s="146" t="s">
        <v>3334</v>
      </c>
      <c r="E1230" s="145" t="s">
        <v>3333</v>
      </c>
    </row>
    <row r="1231" spans="1:5">
      <c r="A1231" s="148">
        <v>92249</v>
      </c>
      <c r="B1231" s="145" t="s">
        <v>1371</v>
      </c>
      <c r="C1231" s="147">
        <v>688555</v>
      </c>
      <c r="D1231" s="146" t="s">
        <v>1370</v>
      </c>
      <c r="E1231" s="145" t="s">
        <v>1369</v>
      </c>
    </row>
    <row r="1232" spans="1:5">
      <c r="A1232" s="148">
        <v>92250</v>
      </c>
      <c r="B1232" s="146" t="s">
        <v>909</v>
      </c>
      <c r="C1232" s="147">
        <v>4658620</v>
      </c>
      <c r="D1232" s="146" t="s">
        <v>908</v>
      </c>
      <c r="E1232" s="145" t="s">
        <v>907</v>
      </c>
    </row>
    <row r="1233" spans="1:5">
      <c r="A1233" s="148">
        <v>92251</v>
      </c>
      <c r="B1233" s="146" t="s">
        <v>1683</v>
      </c>
      <c r="C1233" s="147">
        <v>9497302</v>
      </c>
      <c r="D1233" s="146" t="s">
        <v>1682</v>
      </c>
      <c r="E1233" s="145" t="s">
        <v>1681</v>
      </c>
    </row>
    <row r="1234" spans="1:5">
      <c r="A1234" s="148">
        <v>92252</v>
      </c>
      <c r="B1234" s="145" t="s">
        <v>933</v>
      </c>
      <c r="C1234" s="147">
        <v>4328054</v>
      </c>
      <c r="D1234" s="146" t="s">
        <v>932</v>
      </c>
      <c r="E1234" s="145" t="s">
        <v>931</v>
      </c>
    </row>
    <row r="1235" spans="1:5">
      <c r="A1235" s="148">
        <v>92253</v>
      </c>
      <c r="B1235" s="145" t="s">
        <v>789</v>
      </c>
      <c r="C1235" s="147">
        <v>5690081</v>
      </c>
      <c r="D1235" s="146" t="s">
        <v>788</v>
      </c>
      <c r="E1235" s="145" t="s">
        <v>787</v>
      </c>
    </row>
    <row r="1236" spans="1:5">
      <c r="A1236" s="148">
        <v>92254</v>
      </c>
      <c r="B1236" s="146" t="s">
        <v>608</v>
      </c>
      <c r="C1236" s="147">
        <v>6730021</v>
      </c>
      <c r="D1236" s="146" t="s">
        <v>607</v>
      </c>
      <c r="E1236" s="145" t="s">
        <v>606</v>
      </c>
    </row>
    <row r="1237" spans="1:5">
      <c r="A1237" s="148">
        <v>92255</v>
      </c>
      <c r="B1237" s="145" t="s">
        <v>846</v>
      </c>
      <c r="C1237" s="147">
        <v>5200846</v>
      </c>
      <c r="D1237" s="146" t="s">
        <v>845</v>
      </c>
      <c r="E1237" s="145" t="s">
        <v>844</v>
      </c>
    </row>
    <row r="1238" spans="1:5">
      <c r="A1238" s="148">
        <v>92256</v>
      </c>
      <c r="B1238" s="145" t="s">
        <v>825</v>
      </c>
      <c r="C1238" s="147">
        <v>5410048</v>
      </c>
      <c r="D1238" s="146" t="s">
        <v>824</v>
      </c>
      <c r="E1238" s="145" t="s">
        <v>823</v>
      </c>
    </row>
    <row r="1239" spans="1:5">
      <c r="A1239" s="148">
        <v>92257</v>
      </c>
      <c r="B1239" s="145" t="s">
        <v>708</v>
      </c>
      <c r="C1239" s="147">
        <v>6292261</v>
      </c>
      <c r="D1239" s="146" t="s">
        <v>707</v>
      </c>
      <c r="E1239" s="145" t="s">
        <v>706</v>
      </c>
    </row>
    <row r="1240" spans="1:5">
      <c r="A1240" s="148">
        <v>92258</v>
      </c>
      <c r="B1240" s="146" t="s">
        <v>729</v>
      </c>
      <c r="C1240" s="147">
        <v>5960076</v>
      </c>
      <c r="D1240" s="146" t="s">
        <v>728</v>
      </c>
      <c r="E1240" s="145" t="s">
        <v>727</v>
      </c>
    </row>
    <row r="1241" spans="1:5">
      <c r="A1241" s="148">
        <v>92259</v>
      </c>
      <c r="B1241" s="145" t="s">
        <v>4422</v>
      </c>
      <c r="C1241" s="147">
        <v>200015</v>
      </c>
      <c r="D1241" s="146" t="s">
        <v>4421</v>
      </c>
      <c r="E1241" s="145" t="s">
        <v>4420</v>
      </c>
    </row>
    <row r="1242" spans="1:5">
      <c r="A1242" s="148">
        <v>92260</v>
      </c>
      <c r="B1242" s="145" t="s">
        <v>1557</v>
      </c>
      <c r="C1242" s="147">
        <v>9838512</v>
      </c>
      <c r="D1242" s="146" t="s">
        <v>1556</v>
      </c>
      <c r="E1242" s="145" t="s">
        <v>1555</v>
      </c>
    </row>
    <row r="1243" spans="1:5">
      <c r="A1243" s="148">
        <v>92261</v>
      </c>
      <c r="B1243" s="145" t="s">
        <v>1056</v>
      </c>
      <c r="C1243" s="147">
        <v>3292145</v>
      </c>
      <c r="D1243" s="146" t="s">
        <v>1055</v>
      </c>
      <c r="E1243" s="145" t="s">
        <v>1054</v>
      </c>
    </row>
    <row r="1244" spans="1:5">
      <c r="A1244" s="148">
        <v>92262</v>
      </c>
      <c r="B1244" s="146" t="s">
        <v>1317</v>
      </c>
      <c r="C1244" s="147">
        <v>1200032</v>
      </c>
      <c r="D1244" s="146" t="s">
        <v>1316</v>
      </c>
      <c r="E1244" s="145" t="s">
        <v>1315</v>
      </c>
    </row>
    <row r="1245" spans="1:5">
      <c r="A1245" s="148">
        <v>92263</v>
      </c>
      <c r="B1245" s="146" t="s">
        <v>1005</v>
      </c>
      <c r="C1245" s="147">
        <v>3700001</v>
      </c>
      <c r="D1245" s="146" t="s">
        <v>1004</v>
      </c>
      <c r="E1245" s="145" t="s">
        <v>1003</v>
      </c>
    </row>
    <row r="1246" spans="1:5">
      <c r="A1246" s="148">
        <v>92264</v>
      </c>
      <c r="B1246" s="145" t="s">
        <v>2273</v>
      </c>
      <c r="C1246" s="147">
        <v>7430063</v>
      </c>
      <c r="D1246" s="146" t="s">
        <v>2272</v>
      </c>
      <c r="E1246" s="145" t="s">
        <v>2271</v>
      </c>
    </row>
    <row r="1247" spans="1:5">
      <c r="A1247" s="148">
        <v>92265</v>
      </c>
      <c r="B1247" s="146" t="s">
        <v>1077</v>
      </c>
      <c r="C1247" s="147">
        <v>3210112</v>
      </c>
      <c r="D1247" s="146" t="s">
        <v>1076</v>
      </c>
      <c r="E1247" s="145" t="s">
        <v>1075</v>
      </c>
    </row>
    <row r="1248" spans="1:5">
      <c r="A1248" s="148">
        <v>92266</v>
      </c>
      <c r="B1248" s="145" t="s">
        <v>1281</v>
      </c>
      <c r="C1248" s="147">
        <v>1520035</v>
      </c>
      <c r="D1248" s="146" t="s">
        <v>1280</v>
      </c>
      <c r="E1248" s="145" t="s">
        <v>1279</v>
      </c>
    </row>
    <row r="1249" spans="1:5">
      <c r="A1249" s="148">
        <v>92267</v>
      </c>
      <c r="B1249" s="146" t="s">
        <v>1296</v>
      </c>
      <c r="C1249" s="147">
        <v>1440035</v>
      </c>
      <c r="D1249" s="146" t="s">
        <v>1295</v>
      </c>
      <c r="E1249" s="145" t="s">
        <v>1294</v>
      </c>
    </row>
    <row r="1250" spans="1:5">
      <c r="A1250" s="148">
        <v>92268</v>
      </c>
      <c r="B1250" s="145" t="s">
        <v>1131</v>
      </c>
      <c r="C1250" s="147">
        <v>2730121</v>
      </c>
      <c r="D1250" s="146" t="s">
        <v>1130</v>
      </c>
      <c r="E1250" s="145" t="s">
        <v>1129</v>
      </c>
    </row>
    <row r="1251" spans="1:5">
      <c r="A1251" s="148">
        <v>92269</v>
      </c>
      <c r="B1251" s="145" t="s">
        <v>2321</v>
      </c>
      <c r="C1251" s="147">
        <v>7310121</v>
      </c>
      <c r="D1251" s="146" t="s">
        <v>2320</v>
      </c>
      <c r="E1251" s="145" t="s">
        <v>2319</v>
      </c>
    </row>
    <row r="1252" spans="1:5">
      <c r="A1252" s="148">
        <v>92270</v>
      </c>
      <c r="B1252" s="145" t="s">
        <v>2123</v>
      </c>
      <c r="C1252" s="147">
        <v>8028555</v>
      </c>
      <c r="D1252" s="146" t="s">
        <v>2122</v>
      </c>
      <c r="E1252" s="145" t="s">
        <v>2121</v>
      </c>
    </row>
    <row r="1253" spans="1:5">
      <c r="A1253" s="148">
        <v>92271</v>
      </c>
      <c r="B1253" s="146" t="s">
        <v>2207</v>
      </c>
      <c r="C1253" s="147">
        <v>7768511</v>
      </c>
      <c r="D1253" s="146" t="s">
        <v>2206</v>
      </c>
      <c r="E1253" s="145" t="s">
        <v>2205</v>
      </c>
    </row>
    <row r="1254" spans="1:5">
      <c r="A1254" s="148">
        <v>92272</v>
      </c>
      <c r="B1254" s="145" t="s">
        <v>2333</v>
      </c>
      <c r="C1254" s="147">
        <v>7300035</v>
      </c>
      <c r="D1254" s="146" t="s">
        <v>2332</v>
      </c>
      <c r="E1254" s="145" t="s">
        <v>2331</v>
      </c>
    </row>
    <row r="1255" spans="1:5">
      <c r="A1255" s="148">
        <v>92273</v>
      </c>
      <c r="B1255" s="146" t="s">
        <v>1191</v>
      </c>
      <c r="C1255" s="147">
        <v>2220011</v>
      </c>
      <c r="D1255" s="146" t="s">
        <v>1190</v>
      </c>
      <c r="E1255" s="145" t="s">
        <v>1189</v>
      </c>
    </row>
    <row r="1256" spans="1:5">
      <c r="A1256" s="148">
        <v>92274</v>
      </c>
      <c r="B1256" s="145" t="s">
        <v>1245</v>
      </c>
      <c r="C1256" s="147">
        <v>1760001</v>
      </c>
      <c r="D1256" s="146" t="s">
        <v>1244</v>
      </c>
      <c r="E1256" s="145" t="s">
        <v>1243</v>
      </c>
    </row>
    <row r="1257" spans="1:5">
      <c r="A1257" s="148">
        <v>92275</v>
      </c>
      <c r="B1257" s="145" t="s">
        <v>1089</v>
      </c>
      <c r="C1257" s="147">
        <v>3050031</v>
      </c>
      <c r="D1257" s="146" t="s">
        <v>1088</v>
      </c>
      <c r="E1257" s="145" t="s">
        <v>1087</v>
      </c>
    </row>
    <row r="1258" spans="1:5">
      <c r="A1258" s="148">
        <v>92276</v>
      </c>
      <c r="B1258" s="145" t="s">
        <v>1398</v>
      </c>
      <c r="C1258" s="147">
        <v>591304</v>
      </c>
      <c r="D1258" s="146" t="s">
        <v>1397</v>
      </c>
      <c r="E1258" s="145" t="s">
        <v>1396</v>
      </c>
    </row>
    <row r="1259" spans="1:5">
      <c r="A1259" s="148">
        <v>92277</v>
      </c>
      <c r="B1259" s="145" t="s">
        <v>218</v>
      </c>
      <c r="C1259" s="147">
        <v>9728322</v>
      </c>
      <c r="D1259" s="146" t="s">
        <v>217</v>
      </c>
      <c r="E1259" s="145" t="s">
        <v>216</v>
      </c>
    </row>
    <row r="1260" spans="1:5">
      <c r="A1260" s="148">
        <v>92279</v>
      </c>
      <c r="B1260" s="145" t="s">
        <v>3931</v>
      </c>
      <c r="C1260" s="147">
        <v>2150026</v>
      </c>
      <c r="D1260" s="146" t="s">
        <v>3930</v>
      </c>
      <c r="E1260" s="145" t="s">
        <v>3929</v>
      </c>
    </row>
    <row r="1261" spans="1:5">
      <c r="A1261" s="148">
        <v>92280</v>
      </c>
      <c r="B1261" s="145" t="s">
        <v>3402</v>
      </c>
      <c r="C1261" s="147">
        <v>3770882</v>
      </c>
      <c r="D1261" s="146" t="s">
        <v>3401</v>
      </c>
      <c r="E1261" s="145" t="s">
        <v>3400</v>
      </c>
    </row>
    <row r="1262" spans="1:5">
      <c r="A1262" s="148">
        <v>92281</v>
      </c>
      <c r="B1262" s="145" t="s">
        <v>3399</v>
      </c>
      <c r="C1262" s="147">
        <v>3780012</v>
      </c>
      <c r="D1262" s="146" t="s">
        <v>3398</v>
      </c>
      <c r="E1262" s="145" t="s">
        <v>3397</v>
      </c>
    </row>
    <row r="1263" spans="1:5">
      <c r="A1263" s="148">
        <v>92282</v>
      </c>
      <c r="B1263" s="146" t="s">
        <v>4148</v>
      </c>
      <c r="C1263" s="147">
        <v>1360076</v>
      </c>
      <c r="D1263" s="146" t="s">
        <v>4147</v>
      </c>
      <c r="E1263" s="145" t="s">
        <v>4146</v>
      </c>
    </row>
    <row r="1264" spans="1:5">
      <c r="A1264" s="148">
        <v>92283</v>
      </c>
      <c r="B1264" s="145" t="s">
        <v>3739</v>
      </c>
      <c r="C1264" s="147">
        <v>2720103</v>
      </c>
      <c r="D1264" s="146" t="s">
        <v>3738</v>
      </c>
      <c r="E1264" s="145" t="s">
        <v>3737</v>
      </c>
    </row>
    <row r="1265" spans="1:5">
      <c r="A1265" s="148">
        <v>92284</v>
      </c>
      <c r="B1265" s="146" t="s">
        <v>1944</v>
      </c>
      <c r="C1265" s="147">
        <v>8620965</v>
      </c>
      <c r="D1265" s="146" t="s">
        <v>1943</v>
      </c>
      <c r="E1265" s="145" t="s">
        <v>1942</v>
      </c>
    </row>
    <row r="1266" spans="1:5">
      <c r="A1266" s="148">
        <v>92286</v>
      </c>
      <c r="B1266" s="145" t="s">
        <v>4243</v>
      </c>
      <c r="C1266" s="147">
        <v>1040045</v>
      </c>
      <c r="D1266" s="146" t="s">
        <v>4242</v>
      </c>
      <c r="E1266" s="145" t="s">
        <v>4241</v>
      </c>
    </row>
    <row r="1267" spans="1:5">
      <c r="A1267" s="148">
        <v>92287</v>
      </c>
      <c r="B1267" s="145" t="s">
        <v>3552</v>
      </c>
      <c r="C1267" s="147">
        <v>3294498</v>
      </c>
      <c r="D1267" s="146" t="s">
        <v>3551</v>
      </c>
      <c r="E1267" s="145" t="s">
        <v>3550</v>
      </c>
    </row>
    <row r="1268" spans="1:5">
      <c r="A1268" s="148">
        <v>92288</v>
      </c>
      <c r="B1268" s="145" t="s">
        <v>4124</v>
      </c>
      <c r="C1268" s="147">
        <v>1500002</v>
      </c>
      <c r="D1268" s="146" t="s">
        <v>4123</v>
      </c>
      <c r="E1268" s="145" t="s">
        <v>4122</v>
      </c>
    </row>
    <row r="1269" spans="1:5">
      <c r="A1269" s="148">
        <v>92289</v>
      </c>
      <c r="B1269" s="145" t="s">
        <v>1104</v>
      </c>
      <c r="C1269" s="147">
        <v>2920835</v>
      </c>
      <c r="D1269" s="146" t="s">
        <v>1103</v>
      </c>
      <c r="E1269" s="145" t="s">
        <v>1102</v>
      </c>
    </row>
    <row r="1270" spans="1:5">
      <c r="A1270" s="148">
        <v>92290</v>
      </c>
      <c r="B1270" s="145" t="s">
        <v>1101</v>
      </c>
      <c r="C1270" s="147">
        <v>2960041</v>
      </c>
      <c r="D1270" s="146" t="s">
        <v>1100</v>
      </c>
      <c r="E1270" s="145" t="s">
        <v>1099</v>
      </c>
    </row>
    <row r="1271" spans="1:5">
      <c r="A1271" s="148">
        <v>92291</v>
      </c>
      <c r="B1271" s="145" t="s">
        <v>1125</v>
      </c>
      <c r="C1271" s="147">
        <v>2750028</v>
      </c>
      <c r="D1271" s="146" t="s">
        <v>1124</v>
      </c>
      <c r="E1271" s="145" t="s">
        <v>1123</v>
      </c>
    </row>
    <row r="1272" spans="1:5">
      <c r="A1272" s="148">
        <v>92292</v>
      </c>
      <c r="B1272" s="146" t="s">
        <v>3757</v>
      </c>
      <c r="C1272" s="147">
        <v>2700161</v>
      </c>
      <c r="D1272" s="146" t="s">
        <v>3756</v>
      </c>
      <c r="E1272" s="145" t="s">
        <v>3755</v>
      </c>
    </row>
    <row r="1273" spans="1:5">
      <c r="A1273" s="148">
        <v>92293</v>
      </c>
      <c r="B1273" s="146" t="s">
        <v>1080</v>
      </c>
      <c r="C1273" s="147">
        <v>3140134</v>
      </c>
      <c r="D1273" s="146" t="s">
        <v>1079</v>
      </c>
      <c r="E1273" s="145" t="s">
        <v>1078</v>
      </c>
    </row>
    <row r="1274" spans="1:5">
      <c r="A1274" s="148">
        <v>92294</v>
      </c>
      <c r="B1274" s="146" t="s">
        <v>389</v>
      </c>
      <c r="C1274" s="147">
        <v>8491392</v>
      </c>
      <c r="D1274" s="146" t="s">
        <v>388</v>
      </c>
      <c r="E1274" s="145" t="s">
        <v>387</v>
      </c>
    </row>
    <row r="1275" spans="1:5">
      <c r="A1275" s="148">
        <v>92295</v>
      </c>
      <c r="B1275" s="145" t="s">
        <v>2054</v>
      </c>
      <c r="C1275" s="147">
        <v>8190005</v>
      </c>
      <c r="D1275" s="146" t="s">
        <v>2053</v>
      </c>
      <c r="E1275" s="145" t="s">
        <v>2052</v>
      </c>
    </row>
    <row r="1276" spans="1:5">
      <c r="A1276" s="148">
        <v>92296</v>
      </c>
      <c r="B1276" s="145" t="s">
        <v>3168</v>
      </c>
      <c r="C1276" s="147">
        <v>4640819</v>
      </c>
      <c r="D1276" s="146" t="s">
        <v>3167</v>
      </c>
      <c r="E1276" s="145" t="s">
        <v>3166</v>
      </c>
    </row>
    <row r="1277" spans="1:5">
      <c r="A1277" s="148">
        <v>92297</v>
      </c>
      <c r="B1277" s="146" t="s">
        <v>3177</v>
      </c>
      <c r="C1277" s="147">
        <v>4600008</v>
      </c>
      <c r="D1277" s="146" t="s">
        <v>3176</v>
      </c>
      <c r="E1277" s="145" t="s">
        <v>3175</v>
      </c>
    </row>
    <row r="1278" spans="1:5">
      <c r="A1278" s="148">
        <v>92298</v>
      </c>
      <c r="B1278" s="146" t="s">
        <v>3078</v>
      </c>
      <c r="C1278" s="147">
        <v>4958531</v>
      </c>
      <c r="D1278" s="146" t="s">
        <v>3077</v>
      </c>
      <c r="E1278" s="145" t="s">
        <v>3076</v>
      </c>
    </row>
    <row r="1279" spans="1:5">
      <c r="A1279" s="148">
        <v>92299</v>
      </c>
      <c r="B1279" s="146" t="s">
        <v>1835</v>
      </c>
      <c r="C1279" s="147">
        <v>9012111</v>
      </c>
      <c r="D1279" s="146" t="s">
        <v>1834</v>
      </c>
      <c r="E1279" s="145" t="s">
        <v>1833</v>
      </c>
    </row>
    <row r="1280" spans="1:5">
      <c r="A1280" s="148">
        <v>92300</v>
      </c>
      <c r="B1280" s="145" t="s">
        <v>2979</v>
      </c>
      <c r="C1280" s="147">
        <v>5180481</v>
      </c>
      <c r="D1280" s="146" t="s">
        <v>2978</v>
      </c>
      <c r="E1280" s="145" t="s">
        <v>2977</v>
      </c>
    </row>
    <row r="1281" spans="1:5">
      <c r="A1281" s="148">
        <v>92301</v>
      </c>
      <c r="B1281" s="145" t="s">
        <v>3356</v>
      </c>
      <c r="C1281" s="147">
        <v>3920017</v>
      </c>
      <c r="D1281" s="146" t="s">
        <v>3355</v>
      </c>
      <c r="E1281" s="145" t="s">
        <v>3354</v>
      </c>
    </row>
    <row r="1282" spans="1:5">
      <c r="A1282" s="148">
        <v>92302</v>
      </c>
      <c r="B1282" s="146" t="s">
        <v>987</v>
      </c>
      <c r="C1282" s="147">
        <v>3868610</v>
      </c>
      <c r="D1282" s="146" t="s">
        <v>986</v>
      </c>
      <c r="E1282" s="145" t="s">
        <v>985</v>
      </c>
    </row>
    <row r="1283" spans="1:5">
      <c r="A1283" s="148">
        <v>92303</v>
      </c>
      <c r="B1283" s="145" t="s">
        <v>1680</v>
      </c>
      <c r="C1283" s="147">
        <v>9500861</v>
      </c>
      <c r="D1283" s="146" t="s">
        <v>1679</v>
      </c>
      <c r="E1283" s="145" t="s">
        <v>1678</v>
      </c>
    </row>
    <row r="1284" spans="1:5">
      <c r="A1284" s="148">
        <v>92304</v>
      </c>
      <c r="B1284" s="146" t="s">
        <v>2189</v>
      </c>
      <c r="C1284" s="147">
        <v>7808535</v>
      </c>
      <c r="D1284" s="146" t="s">
        <v>2188</v>
      </c>
      <c r="E1284" s="145" t="s">
        <v>2187</v>
      </c>
    </row>
    <row r="1285" spans="1:5">
      <c r="A1285" s="148">
        <v>92305</v>
      </c>
      <c r="B1285" s="146" t="s">
        <v>2808</v>
      </c>
      <c r="C1285" s="147">
        <v>5731124</v>
      </c>
      <c r="D1285" s="146" t="s">
        <v>2807</v>
      </c>
      <c r="E1285" s="145" t="s">
        <v>2806</v>
      </c>
    </row>
    <row r="1286" spans="1:5">
      <c r="A1286" s="148">
        <v>92306</v>
      </c>
      <c r="B1286" s="146" t="s">
        <v>795</v>
      </c>
      <c r="C1286" s="147">
        <v>5650814</v>
      </c>
      <c r="D1286" s="146" t="s">
        <v>794</v>
      </c>
      <c r="E1286" s="145" t="s">
        <v>793</v>
      </c>
    </row>
    <row r="1287" spans="1:5">
      <c r="A1287" s="148">
        <v>92307</v>
      </c>
      <c r="B1287" s="146" t="s">
        <v>2742</v>
      </c>
      <c r="C1287" s="147">
        <v>6008558</v>
      </c>
      <c r="D1287" s="146" t="s">
        <v>2741</v>
      </c>
      <c r="E1287" s="145" t="s">
        <v>2740</v>
      </c>
    </row>
    <row r="1288" spans="1:5">
      <c r="A1288" s="148">
        <v>92308</v>
      </c>
      <c r="B1288" s="146" t="s">
        <v>2619</v>
      </c>
      <c r="C1288" s="147">
        <v>6388551</v>
      </c>
      <c r="D1288" s="146" t="s">
        <v>2618</v>
      </c>
      <c r="E1288" s="145" t="s">
        <v>2617</v>
      </c>
    </row>
    <row r="1289" spans="1:5">
      <c r="A1289" s="148">
        <v>92309</v>
      </c>
      <c r="B1289" s="145" t="s">
        <v>2817</v>
      </c>
      <c r="C1289" s="147">
        <v>5670011</v>
      </c>
      <c r="D1289" s="146" t="s">
        <v>2816</v>
      </c>
      <c r="E1289" s="145" t="s">
        <v>2815</v>
      </c>
    </row>
    <row r="1290" spans="1:5">
      <c r="A1290" s="148">
        <v>92310</v>
      </c>
      <c r="B1290" s="145" t="s">
        <v>2814</v>
      </c>
      <c r="C1290" s="147">
        <v>5690824</v>
      </c>
      <c r="D1290" s="146" t="s">
        <v>2813</v>
      </c>
      <c r="E1290" s="145" t="s">
        <v>2812</v>
      </c>
    </row>
    <row r="1291" spans="1:5">
      <c r="A1291" s="148">
        <v>92311</v>
      </c>
      <c r="B1291" s="146" t="s">
        <v>3976</v>
      </c>
      <c r="C1291" s="147">
        <v>2060036</v>
      </c>
      <c r="D1291" s="146" t="s">
        <v>3975</v>
      </c>
      <c r="E1291" s="145" t="s">
        <v>3974</v>
      </c>
    </row>
    <row r="1292" spans="1:5">
      <c r="A1292" s="148">
        <v>92312</v>
      </c>
      <c r="B1292" s="145" t="s">
        <v>3829</v>
      </c>
      <c r="C1292" s="147">
        <v>2510041</v>
      </c>
      <c r="D1292" s="146" t="s">
        <v>3828</v>
      </c>
      <c r="E1292" s="145" t="s">
        <v>3827</v>
      </c>
    </row>
    <row r="1293" spans="1:5">
      <c r="A1293" s="148">
        <v>92313</v>
      </c>
      <c r="B1293" s="146" t="s">
        <v>3967</v>
      </c>
      <c r="C1293" s="147">
        <v>2070014</v>
      </c>
      <c r="D1293" s="146" t="s">
        <v>3966</v>
      </c>
      <c r="E1293" s="145" t="s">
        <v>3965</v>
      </c>
    </row>
    <row r="1294" spans="1:5">
      <c r="A1294" s="148">
        <v>92314</v>
      </c>
      <c r="B1294" s="146" t="s">
        <v>3943</v>
      </c>
      <c r="C1294" s="147">
        <v>2120021</v>
      </c>
      <c r="D1294" s="146" t="s">
        <v>3942</v>
      </c>
      <c r="E1294" s="145" t="s">
        <v>3941</v>
      </c>
    </row>
    <row r="1295" spans="1:5">
      <c r="A1295" s="148">
        <v>92315</v>
      </c>
      <c r="B1295" s="146" t="s">
        <v>1777</v>
      </c>
      <c r="C1295" s="147">
        <v>9190476</v>
      </c>
      <c r="D1295" s="146" t="s">
        <v>1776</v>
      </c>
      <c r="E1295" s="145" t="s">
        <v>1775</v>
      </c>
    </row>
    <row r="1296" spans="1:5">
      <c r="A1296" s="148">
        <v>92320</v>
      </c>
      <c r="B1296" s="145" t="s">
        <v>1341</v>
      </c>
      <c r="C1296" s="147">
        <v>1080074</v>
      </c>
      <c r="D1296" s="146" t="s">
        <v>1340</v>
      </c>
      <c r="E1296" s="145" t="s">
        <v>1339</v>
      </c>
    </row>
    <row r="1297" spans="1:5">
      <c r="A1297" s="148">
        <v>92321</v>
      </c>
      <c r="B1297" s="145" t="s">
        <v>1377</v>
      </c>
      <c r="C1297" s="147">
        <v>640004</v>
      </c>
      <c r="D1297" s="146" t="s">
        <v>1376</v>
      </c>
      <c r="E1297" s="145" t="s">
        <v>1375</v>
      </c>
    </row>
    <row r="1298" spans="1:5">
      <c r="A1298" s="148">
        <v>92322</v>
      </c>
      <c r="B1298" s="146" t="s">
        <v>227</v>
      </c>
      <c r="C1298" s="147">
        <v>9608530</v>
      </c>
      <c r="D1298" s="146" t="s">
        <v>226</v>
      </c>
      <c r="E1298" s="145" t="s">
        <v>225</v>
      </c>
    </row>
    <row r="1299" spans="1:5">
      <c r="A1299" s="148">
        <v>92323</v>
      </c>
      <c r="B1299" s="145" t="s">
        <v>230</v>
      </c>
      <c r="C1299" s="147">
        <v>9608071</v>
      </c>
      <c r="D1299" s="146" t="s">
        <v>229</v>
      </c>
      <c r="E1299" s="145" t="s">
        <v>228</v>
      </c>
    </row>
    <row r="1300" spans="1:5">
      <c r="A1300" s="148">
        <v>92324</v>
      </c>
      <c r="B1300" s="145" t="s">
        <v>1413</v>
      </c>
      <c r="C1300" s="147">
        <v>380003</v>
      </c>
      <c r="D1300" s="146" t="s">
        <v>1412</v>
      </c>
      <c r="E1300" s="145" t="s">
        <v>1411</v>
      </c>
    </row>
    <row r="1301" spans="1:5">
      <c r="A1301" s="148">
        <v>92325</v>
      </c>
      <c r="B1301" s="145" t="s">
        <v>1440</v>
      </c>
      <c r="C1301" s="147">
        <v>270096</v>
      </c>
      <c r="D1301" s="146" t="s">
        <v>1439</v>
      </c>
      <c r="E1301" s="145" t="s">
        <v>1438</v>
      </c>
    </row>
    <row r="1302" spans="1:5">
      <c r="A1302" s="148">
        <v>92326</v>
      </c>
      <c r="B1302" s="145" t="s">
        <v>1437</v>
      </c>
      <c r="C1302" s="147">
        <v>286193</v>
      </c>
      <c r="D1302" s="146" t="s">
        <v>1436</v>
      </c>
      <c r="E1302" s="145" t="s">
        <v>1435</v>
      </c>
    </row>
    <row r="1303" spans="1:5">
      <c r="A1303" s="148">
        <v>92327</v>
      </c>
      <c r="B1303" s="145" t="s">
        <v>894</v>
      </c>
      <c r="C1303" s="147">
        <v>4910904</v>
      </c>
      <c r="D1303" s="146" t="s">
        <v>893</v>
      </c>
      <c r="E1303" s="145" t="s">
        <v>892</v>
      </c>
    </row>
    <row r="1304" spans="1:5">
      <c r="A1304" s="148">
        <v>92328</v>
      </c>
      <c r="B1304" s="146" t="s">
        <v>1065</v>
      </c>
      <c r="C1304" s="147">
        <v>3250046</v>
      </c>
      <c r="D1304" s="146" t="s">
        <v>1064</v>
      </c>
      <c r="E1304" s="145" t="s">
        <v>1063</v>
      </c>
    </row>
    <row r="1305" spans="1:5">
      <c r="A1305" s="148">
        <v>92329</v>
      </c>
      <c r="B1305" s="146" t="s">
        <v>1221</v>
      </c>
      <c r="C1305" s="147">
        <v>1900012</v>
      </c>
      <c r="D1305" s="146" t="s">
        <v>1220</v>
      </c>
      <c r="E1305" s="145" t="s">
        <v>1219</v>
      </c>
    </row>
    <row r="1306" spans="1:5">
      <c r="A1306" s="148">
        <v>92331</v>
      </c>
      <c r="B1306" s="146" t="s">
        <v>485</v>
      </c>
      <c r="C1306" s="147">
        <v>7800963</v>
      </c>
      <c r="D1306" s="146" t="s">
        <v>484</v>
      </c>
      <c r="E1306" s="145" t="s">
        <v>483</v>
      </c>
    </row>
    <row r="1307" spans="1:5">
      <c r="A1307" s="148">
        <v>92332</v>
      </c>
      <c r="B1307" s="145" t="s">
        <v>1158</v>
      </c>
      <c r="C1307" s="147">
        <v>2520802</v>
      </c>
      <c r="D1307" s="146" t="s">
        <v>1157</v>
      </c>
      <c r="E1307" s="145" t="s">
        <v>1156</v>
      </c>
    </row>
    <row r="1308" spans="1:5">
      <c r="A1308" s="148">
        <v>92333</v>
      </c>
      <c r="B1308" s="145" t="s">
        <v>1167</v>
      </c>
      <c r="C1308" s="147">
        <v>2440003</v>
      </c>
      <c r="D1308" s="146" t="s">
        <v>1166</v>
      </c>
      <c r="E1308" s="145" t="s">
        <v>1165</v>
      </c>
    </row>
    <row r="1309" spans="1:5">
      <c r="A1309" s="148">
        <v>92334</v>
      </c>
      <c r="B1309" s="145" t="s">
        <v>674</v>
      </c>
      <c r="C1309" s="147">
        <v>6492211</v>
      </c>
      <c r="D1309" s="146" t="s">
        <v>673</v>
      </c>
      <c r="E1309" s="145" t="s">
        <v>672</v>
      </c>
    </row>
    <row r="1310" spans="1:5">
      <c r="A1310" s="148">
        <v>92335</v>
      </c>
      <c r="B1310" s="145" t="s">
        <v>392</v>
      </c>
      <c r="C1310" s="147">
        <v>8490919</v>
      </c>
      <c r="D1310" s="146" t="s">
        <v>391</v>
      </c>
      <c r="E1310" s="145" t="s">
        <v>390</v>
      </c>
    </row>
    <row r="1311" spans="1:5">
      <c r="A1311" s="148">
        <v>92336</v>
      </c>
      <c r="B1311" s="145" t="s">
        <v>1248</v>
      </c>
      <c r="C1311" s="147">
        <v>1750082</v>
      </c>
      <c r="D1311" s="146" t="s">
        <v>1247</v>
      </c>
      <c r="E1311" s="145" t="s">
        <v>1246</v>
      </c>
    </row>
    <row r="1312" spans="1:5">
      <c r="A1312" s="148">
        <v>92337</v>
      </c>
      <c r="B1312" s="145" t="s">
        <v>1311</v>
      </c>
      <c r="C1312" s="147">
        <v>1210813</v>
      </c>
      <c r="D1312" s="146" t="s">
        <v>1310</v>
      </c>
      <c r="E1312" s="145" t="s">
        <v>1309</v>
      </c>
    </row>
    <row r="1313" spans="1:5">
      <c r="A1313" s="148">
        <v>92338</v>
      </c>
      <c r="B1313" s="145" t="s">
        <v>1149</v>
      </c>
      <c r="C1313" s="147">
        <v>2600027</v>
      </c>
      <c r="D1313" s="146" t="s">
        <v>1148</v>
      </c>
      <c r="E1313" s="145" t="s">
        <v>1147</v>
      </c>
    </row>
    <row r="1314" spans="1:5">
      <c r="A1314" s="148">
        <v>92339</v>
      </c>
      <c r="B1314" s="146" t="s">
        <v>1092</v>
      </c>
      <c r="C1314" s="147">
        <v>3020118</v>
      </c>
      <c r="D1314" s="146" t="s">
        <v>1091</v>
      </c>
      <c r="E1314" s="145" t="s">
        <v>1090</v>
      </c>
    </row>
    <row r="1315" spans="1:5">
      <c r="A1315" s="148">
        <v>92340</v>
      </c>
      <c r="B1315" s="145" t="s">
        <v>1254</v>
      </c>
      <c r="C1315" s="147">
        <v>1678507</v>
      </c>
      <c r="D1315" s="146" t="s">
        <v>1253</v>
      </c>
      <c r="E1315" s="145" t="s">
        <v>1252</v>
      </c>
    </row>
    <row r="1316" spans="1:5">
      <c r="A1316" s="148">
        <v>92341</v>
      </c>
      <c r="B1316" s="146" t="s">
        <v>753</v>
      </c>
      <c r="C1316" s="147">
        <v>5760043</v>
      </c>
      <c r="D1316" s="146" t="s">
        <v>752</v>
      </c>
      <c r="E1316" s="145" t="s">
        <v>751</v>
      </c>
    </row>
    <row r="1317" spans="1:5">
      <c r="A1317" s="148">
        <v>92342</v>
      </c>
      <c r="B1317" s="146" t="s">
        <v>816</v>
      </c>
      <c r="C1317" s="147">
        <v>5438922</v>
      </c>
      <c r="D1317" s="146" t="s">
        <v>815</v>
      </c>
      <c r="E1317" s="145" t="s">
        <v>814</v>
      </c>
    </row>
    <row r="1318" spans="1:5">
      <c r="A1318" s="148">
        <v>92343</v>
      </c>
      <c r="B1318" s="145" t="s">
        <v>668</v>
      </c>
      <c r="C1318" s="147">
        <v>6500047</v>
      </c>
      <c r="D1318" s="146" t="s">
        <v>667</v>
      </c>
      <c r="E1318" s="145" t="s">
        <v>666</v>
      </c>
    </row>
    <row r="1319" spans="1:5">
      <c r="A1319" s="148">
        <v>92344</v>
      </c>
      <c r="B1319" s="145" t="s">
        <v>602</v>
      </c>
      <c r="C1319" s="147">
        <v>6758611</v>
      </c>
      <c r="D1319" s="146" t="s">
        <v>601</v>
      </c>
      <c r="E1319" s="145" t="s">
        <v>600</v>
      </c>
    </row>
    <row r="1320" spans="1:5">
      <c r="A1320" s="148">
        <v>92345</v>
      </c>
      <c r="B1320" s="145" t="s">
        <v>659</v>
      </c>
      <c r="C1320" s="147">
        <v>6511306</v>
      </c>
      <c r="D1320" s="146" t="s">
        <v>658</v>
      </c>
      <c r="E1320" s="145" t="s">
        <v>657</v>
      </c>
    </row>
    <row r="1321" spans="1:5">
      <c r="A1321" s="148">
        <v>92346</v>
      </c>
      <c r="B1321" s="146" t="s">
        <v>650</v>
      </c>
      <c r="C1321" s="147">
        <v>6580051</v>
      </c>
      <c r="D1321" s="146" t="s">
        <v>649</v>
      </c>
      <c r="E1321" s="145" t="s">
        <v>648</v>
      </c>
    </row>
    <row r="1322" spans="1:5">
      <c r="A1322" s="148">
        <v>92347</v>
      </c>
      <c r="B1322" s="145" t="s">
        <v>1389</v>
      </c>
      <c r="C1322" s="147">
        <v>600061</v>
      </c>
      <c r="D1322" s="146" t="s">
        <v>1388</v>
      </c>
      <c r="E1322" s="145" t="s">
        <v>1387</v>
      </c>
    </row>
    <row r="1323" spans="1:5">
      <c r="A1323" s="148">
        <v>92348</v>
      </c>
      <c r="B1323" s="145" t="s">
        <v>1383</v>
      </c>
      <c r="C1323" s="147">
        <v>600807</v>
      </c>
      <c r="D1323" s="146" t="s">
        <v>1382</v>
      </c>
      <c r="E1323" s="145" t="s">
        <v>1381</v>
      </c>
    </row>
    <row r="1324" spans="1:5">
      <c r="A1324" s="148">
        <v>92349</v>
      </c>
      <c r="B1324" s="145" t="s">
        <v>1464</v>
      </c>
      <c r="C1324" s="147">
        <v>101412</v>
      </c>
      <c r="D1324" s="146" t="s">
        <v>1463</v>
      </c>
      <c r="E1324" s="145" t="s">
        <v>1462</v>
      </c>
    </row>
    <row r="1325" spans="1:5">
      <c r="A1325" s="148">
        <v>92350</v>
      </c>
      <c r="B1325" s="145" t="s">
        <v>1374</v>
      </c>
      <c r="C1325" s="147">
        <v>640820</v>
      </c>
      <c r="D1325" s="146" t="s">
        <v>1373</v>
      </c>
      <c r="E1325" s="145" t="s">
        <v>1372</v>
      </c>
    </row>
    <row r="1326" spans="1:5">
      <c r="A1326" s="148">
        <v>92351</v>
      </c>
      <c r="B1326" s="146" t="s">
        <v>1488</v>
      </c>
      <c r="C1326" s="147">
        <v>30825</v>
      </c>
      <c r="D1326" s="146" t="s">
        <v>1487</v>
      </c>
      <c r="E1326" s="145" t="s">
        <v>1486</v>
      </c>
    </row>
    <row r="1327" spans="1:5">
      <c r="A1327" s="148">
        <v>92352</v>
      </c>
      <c r="B1327" s="145" t="s">
        <v>320</v>
      </c>
      <c r="C1327" s="147">
        <v>8870013</v>
      </c>
      <c r="D1327" s="146" t="s">
        <v>319</v>
      </c>
      <c r="E1327" s="145" t="s">
        <v>318</v>
      </c>
    </row>
    <row r="1328" spans="1:5">
      <c r="A1328" s="148">
        <v>92353</v>
      </c>
      <c r="B1328" s="146" t="s">
        <v>690</v>
      </c>
      <c r="C1328" s="147">
        <v>6390252</v>
      </c>
      <c r="D1328" s="146" t="s">
        <v>689</v>
      </c>
      <c r="E1328" s="145" t="s">
        <v>688</v>
      </c>
    </row>
    <row r="1329" spans="1:5">
      <c r="A1329" s="148">
        <v>92354</v>
      </c>
      <c r="B1329" s="146" t="s">
        <v>735</v>
      </c>
      <c r="C1329" s="147">
        <v>5928341</v>
      </c>
      <c r="D1329" s="146" t="s">
        <v>734</v>
      </c>
      <c r="E1329" s="145" t="s">
        <v>733</v>
      </c>
    </row>
    <row r="1330" spans="1:5">
      <c r="A1330" s="148">
        <v>92355</v>
      </c>
      <c r="B1330" s="146" t="s">
        <v>446</v>
      </c>
      <c r="C1330" s="147">
        <v>8112316</v>
      </c>
      <c r="D1330" s="146" t="s">
        <v>445</v>
      </c>
      <c r="E1330" s="145" t="s">
        <v>444</v>
      </c>
    </row>
    <row r="1331" spans="1:5">
      <c r="A1331" s="148">
        <v>92356</v>
      </c>
      <c r="B1331" s="145" t="s">
        <v>401</v>
      </c>
      <c r="C1331" s="147">
        <v>8400801</v>
      </c>
      <c r="D1331" s="146" t="s">
        <v>400</v>
      </c>
      <c r="E1331" s="145" t="s">
        <v>399</v>
      </c>
    </row>
    <row r="1332" spans="1:5">
      <c r="A1332" s="148">
        <v>92357</v>
      </c>
      <c r="B1332" s="145" t="s">
        <v>587</v>
      </c>
      <c r="C1332" s="147">
        <v>6930022</v>
      </c>
      <c r="D1332" s="146" t="s">
        <v>586</v>
      </c>
      <c r="E1332" s="145" t="s">
        <v>585</v>
      </c>
    </row>
    <row r="1333" spans="1:5">
      <c r="A1333" s="148">
        <v>92358</v>
      </c>
      <c r="B1333" s="146" t="s">
        <v>488</v>
      </c>
      <c r="C1333" s="147">
        <v>7740045</v>
      </c>
      <c r="D1333" s="146" t="s">
        <v>487</v>
      </c>
      <c r="E1333" s="145" t="s">
        <v>486</v>
      </c>
    </row>
    <row r="1334" spans="1:5">
      <c r="A1334" s="148">
        <v>92359</v>
      </c>
      <c r="B1334" s="145" t="s">
        <v>443</v>
      </c>
      <c r="C1334" s="147">
        <v>8113298</v>
      </c>
      <c r="D1334" s="146" t="s">
        <v>442</v>
      </c>
      <c r="E1334" s="145" t="s">
        <v>441</v>
      </c>
    </row>
    <row r="1335" spans="1:5">
      <c r="A1335" s="148">
        <v>92360</v>
      </c>
      <c r="B1335" s="145" t="s">
        <v>1233</v>
      </c>
      <c r="C1335" s="147">
        <v>1820024</v>
      </c>
      <c r="D1335" s="146" t="s">
        <v>1232</v>
      </c>
      <c r="E1335" s="145" t="s">
        <v>1231</v>
      </c>
    </row>
    <row r="1336" spans="1:5">
      <c r="A1336" s="148">
        <v>92361</v>
      </c>
      <c r="B1336" s="145" t="s">
        <v>1050</v>
      </c>
      <c r="C1336" s="147">
        <v>3300835</v>
      </c>
      <c r="D1336" s="146" t="s">
        <v>1049</v>
      </c>
      <c r="E1336" s="145" t="s">
        <v>1048</v>
      </c>
    </row>
    <row r="1337" spans="1:5">
      <c r="A1337" s="148">
        <v>92362</v>
      </c>
      <c r="B1337" s="145" t="s">
        <v>1011</v>
      </c>
      <c r="C1337" s="147">
        <v>3591111</v>
      </c>
      <c r="D1337" s="146" t="s">
        <v>1010</v>
      </c>
      <c r="E1337" s="145" t="s">
        <v>1009</v>
      </c>
    </row>
    <row r="1338" spans="1:5">
      <c r="A1338" s="148">
        <v>92363</v>
      </c>
      <c r="B1338" s="146" t="s">
        <v>1206</v>
      </c>
      <c r="C1338" s="147">
        <v>2080022</v>
      </c>
      <c r="D1338" s="146" t="s">
        <v>1205</v>
      </c>
      <c r="E1338" s="145" t="s">
        <v>1204</v>
      </c>
    </row>
    <row r="1339" spans="1:5">
      <c r="A1339" s="148">
        <v>92364</v>
      </c>
      <c r="B1339" s="145" t="s">
        <v>1014</v>
      </c>
      <c r="C1339" s="147">
        <v>3560050</v>
      </c>
      <c r="D1339" s="146" t="s">
        <v>1013</v>
      </c>
      <c r="E1339" s="145" t="s">
        <v>1012</v>
      </c>
    </row>
    <row r="1340" spans="1:5">
      <c r="A1340" s="148">
        <v>92365</v>
      </c>
      <c r="B1340" s="145" t="s">
        <v>539</v>
      </c>
      <c r="C1340" s="147">
        <v>7380033</v>
      </c>
      <c r="D1340" s="146" t="s">
        <v>538</v>
      </c>
      <c r="E1340" s="145" t="s">
        <v>537</v>
      </c>
    </row>
    <row r="1341" spans="1:5">
      <c r="A1341" s="148">
        <v>92366</v>
      </c>
      <c r="B1341" s="145" t="s">
        <v>1116</v>
      </c>
      <c r="C1341" s="147">
        <v>2780005</v>
      </c>
      <c r="D1341" s="146" t="s">
        <v>1115</v>
      </c>
      <c r="E1341" s="145" t="s">
        <v>1114</v>
      </c>
    </row>
    <row r="1342" spans="1:5">
      <c r="A1342" s="148">
        <v>92367</v>
      </c>
      <c r="B1342" s="145" t="s">
        <v>1335</v>
      </c>
      <c r="C1342" s="147">
        <v>1100005</v>
      </c>
      <c r="D1342" s="146" t="s">
        <v>1334</v>
      </c>
      <c r="E1342" s="145" t="s">
        <v>1333</v>
      </c>
    </row>
    <row r="1343" spans="1:5">
      <c r="A1343" s="148">
        <v>92368</v>
      </c>
      <c r="B1343" s="145" t="s">
        <v>1236</v>
      </c>
      <c r="C1343" s="147">
        <v>1790085</v>
      </c>
      <c r="D1343" s="146" t="s">
        <v>1235</v>
      </c>
      <c r="E1343" s="145" t="s">
        <v>1234</v>
      </c>
    </row>
    <row r="1344" spans="1:5">
      <c r="A1344" s="148">
        <v>92369</v>
      </c>
      <c r="B1344" s="145" t="s">
        <v>500</v>
      </c>
      <c r="C1344" s="147">
        <v>7640011</v>
      </c>
      <c r="D1344" s="146" t="s">
        <v>499</v>
      </c>
      <c r="E1344" s="145" t="s">
        <v>498</v>
      </c>
    </row>
    <row r="1345" spans="1:5">
      <c r="A1345" s="148">
        <v>92370</v>
      </c>
      <c r="B1345" s="146" t="s">
        <v>954</v>
      </c>
      <c r="C1345" s="147">
        <v>4110801</v>
      </c>
      <c r="D1345" s="146" t="s">
        <v>953</v>
      </c>
      <c r="E1345" s="145" t="s">
        <v>952</v>
      </c>
    </row>
    <row r="1346" spans="1:5">
      <c r="A1346" s="148">
        <v>92371</v>
      </c>
      <c r="B1346" s="145" t="s">
        <v>849</v>
      </c>
      <c r="C1346" s="147">
        <v>5180823</v>
      </c>
      <c r="D1346" s="146" t="s">
        <v>848</v>
      </c>
      <c r="E1346" s="145" t="s">
        <v>847</v>
      </c>
    </row>
    <row r="1347" spans="1:5">
      <c r="A1347" s="148">
        <v>92372</v>
      </c>
      <c r="B1347" s="145" t="s">
        <v>969</v>
      </c>
      <c r="C1347" s="147">
        <v>4030032</v>
      </c>
      <c r="D1347" s="146" t="s">
        <v>968</v>
      </c>
      <c r="E1347" s="145" t="s">
        <v>967</v>
      </c>
    </row>
    <row r="1348" spans="1:5">
      <c r="A1348" s="148">
        <v>92373</v>
      </c>
      <c r="B1348" s="145" t="s">
        <v>978</v>
      </c>
      <c r="C1348" s="147">
        <v>4000601</v>
      </c>
      <c r="D1348" s="146" t="s">
        <v>977</v>
      </c>
      <c r="E1348" s="145" t="s">
        <v>976</v>
      </c>
    </row>
    <row r="1349" spans="1:5">
      <c r="A1349" s="148">
        <v>92374</v>
      </c>
      <c r="B1349" s="146" t="s">
        <v>263</v>
      </c>
      <c r="C1349" s="147">
        <v>9231226</v>
      </c>
      <c r="D1349" s="146" t="s">
        <v>262</v>
      </c>
      <c r="E1349" s="145" t="s">
        <v>261</v>
      </c>
    </row>
    <row r="1350" spans="1:5">
      <c r="A1350" s="148">
        <v>92375</v>
      </c>
      <c r="B1350" s="146" t="s">
        <v>927</v>
      </c>
      <c r="C1350" s="147">
        <v>4418029</v>
      </c>
      <c r="D1350" s="146" t="s">
        <v>926</v>
      </c>
      <c r="E1350" s="145" t="s">
        <v>925</v>
      </c>
    </row>
    <row r="1351" spans="1:5">
      <c r="A1351" s="148">
        <v>92376</v>
      </c>
      <c r="B1351" s="145" t="s">
        <v>266</v>
      </c>
      <c r="C1351" s="147">
        <v>9208621</v>
      </c>
      <c r="D1351" s="146" t="s">
        <v>265</v>
      </c>
      <c r="E1351" s="145" t="s">
        <v>264</v>
      </c>
    </row>
    <row r="1352" spans="1:5">
      <c r="A1352" s="148">
        <v>92377</v>
      </c>
      <c r="B1352" s="146" t="s">
        <v>548</v>
      </c>
      <c r="C1352" s="147">
        <v>7300067</v>
      </c>
      <c r="D1352" s="146" t="s">
        <v>547</v>
      </c>
      <c r="E1352" s="145" t="s">
        <v>546</v>
      </c>
    </row>
    <row r="1353" spans="1:5">
      <c r="A1353" s="148">
        <v>92378</v>
      </c>
      <c r="B1353" s="146" t="s">
        <v>1353</v>
      </c>
      <c r="C1353" s="147">
        <v>990404</v>
      </c>
      <c r="D1353" s="146" t="s">
        <v>1352</v>
      </c>
      <c r="E1353" s="145" t="s">
        <v>1351</v>
      </c>
    </row>
    <row r="1354" spans="1:5">
      <c r="A1354" s="148">
        <v>92379</v>
      </c>
      <c r="B1354" s="146" t="s">
        <v>671</v>
      </c>
      <c r="C1354" s="147">
        <v>6496231</v>
      </c>
      <c r="D1354" s="146" t="s">
        <v>670</v>
      </c>
      <c r="E1354" s="145" t="s">
        <v>669</v>
      </c>
    </row>
    <row r="1355" spans="1:5">
      <c r="A1355" s="148">
        <v>92380</v>
      </c>
      <c r="B1355" s="145" t="s">
        <v>326</v>
      </c>
      <c r="C1355" s="147">
        <v>8800015</v>
      </c>
      <c r="D1355" s="146" t="s">
        <v>325</v>
      </c>
      <c r="E1355" s="145" t="s">
        <v>324</v>
      </c>
    </row>
    <row r="1356" spans="1:5">
      <c r="A1356" s="148">
        <v>92381</v>
      </c>
      <c r="B1356" s="145" t="s">
        <v>308</v>
      </c>
      <c r="C1356" s="147">
        <v>8940015</v>
      </c>
      <c r="D1356" s="146" t="s">
        <v>307</v>
      </c>
      <c r="E1356" s="145" t="s">
        <v>306</v>
      </c>
    </row>
    <row r="1357" spans="1:5">
      <c r="A1357" s="148">
        <v>92382</v>
      </c>
      <c r="B1357" s="145" t="s">
        <v>302</v>
      </c>
      <c r="C1357" s="147">
        <v>8950074</v>
      </c>
      <c r="D1357" s="146" t="s">
        <v>301</v>
      </c>
      <c r="E1357" s="145" t="s">
        <v>300</v>
      </c>
    </row>
    <row r="1358" spans="1:5" ht="37.5">
      <c r="A1358" s="148">
        <v>92383</v>
      </c>
      <c r="B1358" s="145" t="s">
        <v>687</v>
      </c>
      <c r="C1358" s="149" t="s">
        <v>686</v>
      </c>
      <c r="D1358" s="146" t="s">
        <v>685</v>
      </c>
      <c r="E1358" s="145" t="s">
        <v>684</v>
      </c>
    </row>
    <row r="1359" spans="1:5">
      <c r="A1359" s="148">
        <v>92385</v>
      </c>
      <c r="B1359" s="146" t="s">
        <v>1032</v>
      </c>
      <c r="C1359" s="147">
        <v>3400056</v>
      </c>
      <c r="D1359" s="146" t="s">
        <v>1031</v>
      </c>
      <c r="E1359" s="145" t="s">
        <v>1030</v>
      </c>
    </row>
    <row r="1360" spans="1:5">
      <c r="A1360" s="148">
        <v>92387</v>
      </c>
      <c r="B1360" s="145" t="s">
        <v>662</v>
      </c>
      <c r="C1360" s="147">
        <v>6511132</v>
      </c>
      <c r="D1360" s="146" t="s">
        <v>661</v>
      </c>
      <c r="E1360" s="145" t="s">
        <v>660</v>
      </c>
    </row>
    <row r="1361" spans="1:5">
      <c r="A1361" s="148">
        <v>92388</v>
      </c>
      <c r="B1361" s="145" t="s">
        <v>626</v>
      </c>
      <c r="C1361" s="147">
        <v>6650011</v>
      </c>
      <c r="D1361" s="146" t="s">
        <v>625</v>
      </c>
      <c r="E1361" s="145" t="s">
        <v>624</v>
      </c>
    </row>
    <row r="1362" spans="1:5">
      <c r="A1362" s="148">
        <v>92389</v>
      </c>
      <c r="B1362" s="146" t="s">
        <v>744</v>
      </c>
      <c r="C1362" s="147">
        <v>5798036</v>
      </c>
      <c r="D1362" s="146" t="s">
        <v>743</v>
      </c>
      <c r="E1362" s="145" t="s">
        <v>742</v>
      </c>
    </row>
    <row r="1363" spans="1:5">
      <c r="A1363" s="148">
        <v>92391</v>
      </c>
      <c r="B1363" s="145" t="s">
        <v>819</v>
      </c>
      <c r="C1363" s="147">
        <v>5420074</v>
      </c>
      <c r="D1363" s="146" t="s">
        <v>818</v>
      </c>
      <c r="E1363" s="145" t="s">
        <v>817</v>
      </c>
    </row>
    <row r="1364" spans="1:5">
      <c r="A1364" s="148">
        <v>92392</v>
      </c>
      <c r="B1364" s="145" t="s">
        <v>861</v>
      </c>
      <c r="C1364" s="147">
        <v>5097201</v>
      </c>
      <c r="D1364" s="146" t="s">
        <v>860</v>
      </c>
      <c r="E1364" s="145" t="s">
        <v>859</v>
      </c>
    </row>
    <row r="1365" spans="1:5">
      <c r="A1365" s="148">
        <v>92393</v>
      </c>
      <c r="B1365" s="145" t="s">
        <v>1329</v>
      </c>
      <c r="C1365" s="147">
        <v>1130023</v>
      </c>
      <c r="D1365" s="146" t="s">
        <v>1328</v>
      </c>
      <c r="E1365" s="145" t="s">
        <v>1327</v>
      </c>
    </row>
    <row r="1366" spans="1:5">
      <c r="A1366" s="148">
        <v>92394</v>
      </c>
      <c r="B1366" s="146" t="s">
        <v>1098</v>
      </c>
      <c r="C1366" s="147">
        <v>2970029</v>
      </c>
      <c r="D1366" s="146" t="s">
        <v>1097</v>
      </c>
      <c r="E1366" s="145" t="s">
        <v>1096</v>
      </c>
    </row>
    <row r="1367" spans="1:5">
      <c r="A1367" s="148">
        <v>92395</v>
      </c>
      <c r="B1367" s="145" t="s">
        <v>1299</v>
      </c>
      <c r="C1367" s="147">
        <v>1410031</v>
      </c>
      <c r="D1367" s="146" t="s">
        <v>1298</v>
      </c>
      <c r="E1367" s="145" t="s">
        <v>1297</v>
      </c>
    </row>
    <row r="1368" spans="1:5">
      <c r="A1368" s="148">
        <v>92396</v>
      </c>
      <c r="B1368" s="146" t="s">
        <v>1017</v>
      </c>
      <c r="C1368" s="147">
        <v>3520001</v>
      </c>
      <c r="D1368" s="146" t="s">
        <v>1016</v>
      </c>
      <c r="E1368" s="145" t="s">
        <v>1015</v>
      </c>
    </row>
    <row r="1369" spans="1:5">
      <c r="A1369" s="148">
        <v>92397</v>
      </c>
      <c r="B1369" s="145" t="s">
        <v>1164</v>
      </c>
      <c r="C1369" s="147">
        <v>2440817</v>
      </c>
      <c r="D1369" s="146" t="s">
        <v>1163</v>
      </c>
      <c r="E1369" s="145" t="s">
        <v>1162</v>
      </c>
    </row>
    <row r="1370" spans="1:5">
      <c r="A1370" s="148">
        <v>92398</v>
      </c>
      <c r="B1370" s="145" t="s">
        <v>1110</v>
      </c>
      <c r="C1370" s="147">
        <v>2868520</v>
      </c>
      <c r="D1370" s="146" t="s">
        <v>1109</v>
      </c>
      <c r="E1370" s="145" t="s">
        <v>1108</v>
      </c>
    </row>
    <row r="1371" spans="1:5">
      <c r="A1371" s="148">
        <v>92399</v>
      </c>
      <c r="B1371" s="145" t="s">
        <v>1350</v>
      </c>
      <c r="C1371" s="147">
        <v>1028158</v>
      </c>
      <c r="D1371" s="146" t="s">
        <v>1349</v>
      </c>
      <c r="E1371" s="145" t="s">
        <v>1348</v>
      </c>
    </row>
    <row r="1372" spans="1:5">
      <c r="A1372" s="148">
        <v>92400</v>
      </c>
      <c r="B1372" s="145" t="s">
        <v>1152</v>
      </c>
      <c r="C1372" s="147">
        <v>2570001</v>
      </c>
      <c r="D1372" s="146" t="s">
        <v>1151</v>
      </c>
      <c r="E1372" s="145" t="s">
        <v>1150</v>
      </c>
    </row>
    <row r="1373" spans="1:5">
      <c r="A1373" s="148">
        <v>92401</v>
      </c>
      <c r="B1373" s="146" t="s">
        <v>1155</v>
      </c>
      <c r="C1373" s="147">
        <v>2530083</v>
      </c>
      <c r="D1373" s="146" t="s">
        <v>1154</v>
      </c>
      <c r="E1373" s="145" t="s">
        <v>1153</v>
      </c>
    </row>
    <row r="1374" spans="1:5">
      <c r="A1374" s="148">
        <v>92402</v>
      </c>
      <c r="B1374" s="146" t="s">
        <v>1107</v>
      </c>
      <c r="C1374" s="147">
        <v>2891326</v>
      </c>
      <c r="D1374" s="146" t="s">
        <v>1106</v>
      </c>
      <c r="E1374" s="145" t="s">
        <v>1105</v>
      </c>
    </row>
    <row r="1375" spans="1:5">
      <c r="A1375" s="148">
        <v>92403</v>
      </c>
      <c r="B1375" s="145" t="s">
        <v>305</v>
      </c>
      <c r="C1375" s="147">
        <v>8950063</v>
      </c>
      <c r="D1375" s="146" t="s">
        <v>304</v>
      </c>
      <c r="E1375" s="145" t="s">
        <v>303</v>
      </c>
    </row>
    <row r="1376" spans="1:5">
      <c r="A1376" s="148">
        <v>92404</v>
      </c>
      <c r="B1376" s="145" t="s">
        <v>1242</v>
      </c>
      <c r="C1376" s="147">
        <v>1770035</v>
      </c>
      <c r="D1376" s="146" t="s">
        <v>1241</v>
      </c>
      <c r="E1376" s="145" t="s">
        <v>1240</v>
      </c>
    </row>
    <row r="1377" spans="1:5">
      <c r="A1377" s="148">
        <v>92405</v>
      </c>
      <c r="B1377" s="146" t="s">
        <v>1227</v>
      </c>
      <c r="C1377" s="147">
        <v>1880011</v>
      </c>
      <c r="D1377" s="146" t="s">
        <v>1226</v>
      </c>
      <c r="E1377" s="145" t="s">
        <v>1225</v>
      </c>
    </row>
    <row r="1378" spans="1:5">
      <c r="A1378" s="148">
        <v>92406</v>
      </c>
      <c r="B1378" s="145" t="s">
        <v>1059</v>
      </c>
      <c r="C1378" s="147">
        <v>3290414</v>
      </c>
      <c r="D1378" s="146" t="s">
        <v>1058</v>
      </c>
      <c r="E1378" s="145" t="s">
        <v>1057</v>
      </c>
    </row>
    <row r="1379" spans="1:5">
      <c r="A1379" s="148">
        <v>92407</v>
      </c>
      <c r="B1379" s="145" t="s">
        <v>1044</v>
      </c>
      <c r="C1379" s="147">
        <v>3310054</v>
      </c>
      <c r="D1379" s="146" t="s">
        <v>1043</v>
      </c>
      <c r="E1379" s="145" t="s">
        <v>1042</v>
      </c>
    </row>
    <row r="1380" spans="1:5">
      <c r="A1380" s="148">
        <v>92408</v>
      </c>
      <c r="B1380" s="146" t="s">
        <v>1128</v>
      </c>
      <c r="C1380" s="147">
        <v>2750026</v>
      </c>
      <c r="D1380" s="146" t="s">
        <v>1127</v>
      </c>
      <c r="E1380" s="145" t="s">
        <v>1126</v>
      </c>
    </row>
    <row r="1381" spans="1:5">
      <c r="A1381" s="148">
        <v>92409</v>
      </c>
      <c r="B1381" s="145" t="s">
        <v>1182</v>
      </c>
      <c r="C1381" s="147">
        <v>2300062</v>
      </c>
      <c r="D1381" s="146" t="s">
        <v>1181</v>
      </c>
      <c r="E1381" s="145" t="s">
        <v>1180</v>
      </c>
    </row>
    <row r="1382" spans="1:5">
      <c r="A1382" s="148">
        <v>92411</v>
      </c>
      <c r="B1382" s="145" t="s">
        <v>635</v>
      </c>
      <c r="C1382" s="147">
        <v>6610976</v>
      </c>
      <c r="D1382" s="146" t="s">
        <v>634</v>
      </c>
      <c r="E1382" s="145" t="s">
        <v>633</v>
      </c>
    </row>
    <row r="1383" spans="1:5">
      <c r="A1383" s="148">
        <v>92412</v>
      </c>
      <c r="B1383" s="145" t="s">
        <v>726</v>
      </c>
      <c r="C1383" s="147">
        <v>6011495</v>
      </c>
      <c r="D1383" s="146" t="s">
        <v>725</v>
      </c>
      <c r="E1383" s="145" t="s">
        <v>724</v>
      </c>
    </row>
    <row r="1384" spans="1:5">
      <c r="A1384" s="148">
        <v>92413</v>
      </c>
      <c r="B1384" s="145" t="s">
        <v>792</v>
      </c>
      <c r="C1384" s="147">
        <v>5670035</v>
      </c>
      <c r="D1384" s="146" t="s">
        <v>791</v>
      </c>
      <c r="E1384" s="145" t="s">
        <v>790</v>
      </c>
    </row>
    <row r="1385" spans="1:5">
      <c r="A1385" s="148">
        <v>92414</v>
      </c>
      <c r="B1385" s="145" t="s">
        <v>831</v>
      </c>
      <c r="C1385" s="147">
        <v>5360004</v>
      </c>
      <c r="D1385" s="146" t="s">
        <v>830</v>
      </c>
      <c r="E1385" s="145" t="s">
        <v>829</v>
      </c>
    </row>
    <row r="1386" spans="1:5">
      <c r="A1386" s="148">
        <v>92415</v>
      </c>
      <c r="B1386" s="145" t="s">
        <v>656</v>
      </c>
      <c r="C1386" s="147">
        <v>6512103</v>
      </c>
      <c r="D1386" s="146" t="s">
        <v>655</v>
      </c>
      <c r="E1386" s="145" t="s">
        <v>654</v>
      </c>
    </row>
    <row r="1387" spans="1:5">
      <c r="A1387" s="148">
        <v>92416</v>
      </c>
      <c r="B1387" s="145" t="s">
        <v>644</v>
      </c>
      <c r="C1387" s="147">
        <v>6590066</v>
      </c>
      <c r="D1387" s="146" t="s">
        <v>643</v>
      </c>
      <c r="E1387" s="145" t="s">
        <v>642</v>
      </c>
    </row>
    <row r="1388" spans="1:5">
      <c r="A1388" s="148">
        <v>92417</v>
      </c>
      <c r="B1388" s="145" t="s">
        <v>765</v>
      </c>
      <c r="C1388" s="147">
        <v>5728567</v>
      </c>
      <c r="D1388" s="146" t="s">
        <v>764</v>
      </c>
      <c r="E1388" s="145" t="s">
        <v>763</v>
      </c>
    </row>
    <row r="1389" spans="1:5">
      <c r="A1389" s="148">
        <v>92418</v>
      </c>
      <c r="B1389" s="145" t="s">
        <v>873</v>
      </c>
      <c r="C1389" s="147">
        <v>5014222</v>
      </c>
      <c r="D1389" s="146" t="s">
        <v>872</v>
      </c>
      <c r="E1389" s="145" t="s">
        <v>871</v>
      </c>
    </row>
    <row r="1390" spans="1:5">
      <c r="A1390" s="148">
        <v>92419</v>
      </c>
      <c r="B1390" s="145" t="s">
        <v>870</v>
      </c>
      <c r="C1390" s="147">
        <v>5020002</v>
      </c>
      <c r="D1390" s="146" t="s">
        <v>869</v>
      </c>
      <c r="E1390" s="145" t="s">
        <v>868</v>
      </c>
    </row>
    <row r="1391" spans="1:5">
      <c r="A1391" s="148">
        <v>92420</v>
      </c>
      <c r="B1391" s="145" t="s">
        <v>984</v>
      </c>
      <c r="C1391" s="147">
        <v>3908555</v>
      </c>
      <c r="D1391" s="146" t="s">
        <v>983</v>
      </c>
      <c r="E1391" s="145" t="s">
        <v>982</v>
      </c>
    </row>
    <row r="1392" spans="1:5">
      <c r="A1392" s="148">
        <v>92421</v>
      </c>
      <c r="B1392" s="145" t="s">
        <v>912</v>
      </c>
      <c r="C1392" s="147">
        <v>4650093</v>
      </c>
      <c r="D1392" s="146" t="s">
        <v>911</v>
      </c>
      <c r="E1392" s="145" t="s">
        <v>910</v>
      </c>
    </row>
    <row r="1393" spans="1:5">
      <c r="A1393" s="148">
        <v>92422</v>
      </c>
      <c r="B1393" s="146" t="s">
        <v>915</v>
      </c>
      <c r="C1393" s="147">
        <v>4648691</v>
      </c>
      <c r="D1393" s="146" t="s">
        <v>914</v>
      </c>
      <c r="E1393" s="145" t="s">
        <v>913</v>
      </c>
    </row>
    <row r="1394" spans="1:5">
      <c r="A1394" s="148">
        <v>92423</v>
      </c>
      <c r="B1394" s="145" t="s">
        <v>254</v>
      </c>
      <c r="C1394" s="147">
        <v>9300391</v>
      </c>
      <c r="D1394" s="146" t="s">
        <v>253</v>
      </c>
      <c r="E1394" s="145" t="s">
        <v>252</v>
      </c>
    </row>
    <row r="1395" spans="1:5">
      <c r="A1395" s="148">
        <v>92424</v>
      </c>
      <c r="B1395" s="146" t="s">
        <v>888</v>
      </c>
      <c r="C1395" s="147">
        <v>4940001</v>
      </c>
      <c r="D1395" s="146" t="s">
        <v>887</v>
      </c>
      <c r="E1395" s="145" t="s">
        <v>886</v>
      </c>
    </row>
    <row r="1396" spans="1:5">
      <c r="A1396" s="148">
        <v>92425</v>
      </c>
      <c r="B1396" s="145" t="s">
        <v>900</v>
      </c>
      <c r="C1396" s="147">
        <v>4870016</v>
      </c>
      <c r="D1396" s="146" t="s">
        <v>899</v>
      </c>
      <c r="E1396" s="145" t="s">
        <v>898</v>
      </c>
    </row>
    <row r="1397" spans="1:5">
      <c r="A1397" s="148">
        <v>92426</v>
      </c>
      <c r="B1397" s="145" t="s">
        <v>1446</v>
      </c>
      <c r="C1397" s="147">
        <v>228512</v>
      </c>
      <c r="D1397" s="146" t="s">
        <v>1445</v>
      </c>
      <c r="E1397" s="145" t="s">
        <v>1444</v>
      </c>
    </row>
    <row r="1398" spans="1:5">
      <c r="A1398" s="148">
        <v>92427</v>
      </c>
      <c r="B1398" s="146" t="s">
        <v>545</v>
      </c>
      <c r="C1398" s="147">
        <v>7310595</v>
      </c>
      <c r="D1398" s="146" t="s">
        <v>544</v>
      </c>
      <c r="E1398" s="145" t="s">
        <v>543</v>
      </c>
    </row>
    <row r="1399" spans="1:5">
      <c r="A1399" s="148">
        <v>92428</v>
      </c>
      <c r="B1399" s="145" t="s">
        <v>557</v>
      </c>
      <c r="C1399" s="147">
        <v>7300013</v>
      </c>
      <c r="D1399" s="146" t="s">
        <v>556</v>
      </c>
      <c r="E1399" s="145" t="s">
        <v>555</v>
      </c>
    </row>
    <row r="1400" spans="1:5">
      <c r="A1400" s="148">
        <v>92429</v>
      </c>
      <c r="B1400" s="145" t="s">
        <v>386</v>
      </c>
      <c r="C1400" s="147">
        <v>8494193</v>
      </c>
      <c r="D1400" s="146" t="s">
        <v>385</v>
      </c>
      <c r="E1400" s="145" t="s">
        <v>384</v>
      </c>
    </row>
    <row r="1401" spans="1:5">
      <c r="A1401" s="148">
        <v>92430</v>
      </c>
      <c r="B1401" s="146" t="s">
        <v>323</v>
      </c>
      <c r="C1401" s="147">
        <v>8850055</v>
      </c>
      <c r="D1401" s="146" t="s">
        <v>322</v>
      </c>
      <c r="E1401" s="145" t="s">
        <v>321</v>
      </c>
    </row>
    <row r="1402" spans="1:5">
      <c r="A1402" s="148">
        <v>92431</v>
      </c>
      <c r="B1402" s="145" t="s">
        <v>410</v>
      </c>
      <c r="C1402" s="147">
        <v>8200088</v>
      </c>
      <c r="D1402" s="146" t="s">
        <v>409</v>
      </c>
      <c r="E1402" s="145" t="s">
        <v>408</v>
      </c>
    </row>
    <row r="1403" spans="1:5">
      <c r="A1403" s="148">
        <v>92432</v>
      </c>
      <c r="B1403" s="146" t="s">
        <v>437</v>
      </c>
      <c r="C1403" s="147">
        <v>8120044</v>
      </c>
      <c r="D1403" s="146" t="s">
        <v>436</v>
      </c>
      <c r="E1403" s="145" t="s">
        <v>435</v>
      </c>
    </row>
    <row r="1404" spans="1:5">
      <c r="A1404" s="148">
        <v>92433</v>
      </c>
      <c r="B1404" s="145" t="s">
        <v>377</v>
      </c>
      <c r="C1404" s="147">
        <v>8500037</v>
      </c>
      <c r="D1404" s="146" t="s">
        <v>376</v>
      </c>
      <c r="E1404" s="145" t="s">
        <v>375</v>
      </c>
    </row>
    <row r="1405" spans="1:5">
      <c r="A1405" s="148">
        <v>92434</v>
      </c>
      <c r="B1405" s="146" t="s">
        <v>374</v>
      </c>
      <c r="C1405" s="147">
        <v>8510133</v>
      </c>
      <c r="D1405" s="146" t="s">
        <v>373</v>
      </c>
      <c r="E1405" s="145" t="s">
        <v>372</v>
      </c>
    </row>
    <row r="1406" spans="1:5">
      <c r="A1406" s="148">
        <v>92435</v>
      </c>
      <c r="B1406" s="145" t="s">
        <v>1068</v>
      </c>
      <c r="C1406" s="147">
        <v>3211298</v>
      </c>
      <c r="D1406" s="146" t="s">
        <v>1067</v>
      </c>
      <c r="E1406" s="145" t="s">
        <v>1066</v>
      </c>
    </row>
    <row r="1407" spans="1:5">
      <c r="A1407" s="148">
        <v>92436</v>
      </c>
      <c r="B1407" s="146" t="s">
        <v>1122</v>
      </c>
      <c r="C1407" s="147">
        <v>2770803</v>
      </c>
      <c r="D1407" s="146" t="s">
        <v>1121</v>
      </c>
      <c r="E1407" s="145" t="s">
        <v>1120</v>
      </c>
    </row>
    <row r="1408" spans="1:5">
      <c r="A1408" s="148">
        <v>92437</v>
      </c>
      <c r="B1408" s="146" t="s">
        <v>1314</v>
      </c>
      <c r="C1408" s="147">
        <v>1210813</v>
      </c>
      <c r="D1408" s="146" t="s">
        <v>1313</v>
      </c>
      <c r="E1408" s="145" t="s">
        <v>1312</v>
      </c>
    </row>
    <row r="1409" spans="1:5">
      <c r="A1409" s="148">
        <v>92438</v>
      </c>
      <c r="B1409" s="146" t="s">
        <v>1071</v>
      </c>
      <c r="C1409" s="147">
        <v>3210945</v>
      </c>
      <c r="D1409" s="146" t="s">
        <v>1070</v>
      </c>
      <c r="E1409" s="145" t="s">
        <v>1069</v>
      </c>
    </row>
    <row r="1410" spans="1:5">
      <c r="A1410" s="148">
        <v>92439</v>
      </c>
      <c r="B1410" s="146" t="s">
        <v>1332</v>
      </c>
      <c r="C1410" s="147">
        <v>1120012</v>
      </c>
      <c r="D1410" s="146" t="s">
        <v>1331</v>
      </c>
      <c r="E1410" s="145" t="s">
        <v>1330</v>
      </c>
    </row>
    <row r="1411" spans="1:5">
      <c r="A1411" s="148">
        <v>92440</v>
      </c>
      <c r="B1411" s="146" t="s">
        <v>1320</v>
      </c>
      <c r="C1411" s="147">
        <v>1140023</v>
      </c>
      <c r="D1411" s="146" t="s">
        <v>1319</v>
      </c>
      <c r="E1411" s="145" t="s">
        <v>1318</v>
      </c>
    </row>
    <row r="1412" spans="1:5">
      <c r="A1412" s="148">
        <v>92441</v>
      </c>
      <c r="B1412" s="146" t="s">
        <v>1293</v>
      </c>
      <c r="C1412" s="147">
        <v>1448501</v>
      </c>
      <c r="D1412" s="146" t="s">
        <v>1292</v>
      </c>
      <c r="E1412" s="145" t="s">
        <v>1291</v>
      </c>
    </row>
    <row r="1413" spans="1:5">
      <c r="A1413" s="148">
        <v>92442</v>
      </c>
      <c r="B1413" s="146" t="s">
        <v>999</v>
      </c>
      <c r="C1413" s="147">
        <v>3800814</v>
      </c>
      <c r="D1413" s="146" t="s">
        <v>998</v>
      </c>
      <c r="E1413" s="145" t="s">
        <v>997</v>
      </c>
    </row>
    <row r="1414" spans="1:5">
      <c r="A1414" s="148">
        <v>92443</v>
      </c>
      <c r="B1414" s="145" t="s">
        <v>272</v>
      </c>
      <c r="C1414" s="147">
        <v>9208213</v>
      </c>
      <c r="D1414" s="146" t="s">
        <v>271</v>
      </c>
      <c r="E1414" s="145" t="s">
        <v>270</v>
      </c>
    </row>
    <row r="1415" spans="1:5">
      <c r="A1415" s="148">
        <v>92444</v>
      </c>
      <c r="B1415" s="145" t="s">
        <v>677</v>
      </c>
      <c r="C1415" s="147">
        <v>6440044</v>
      </c>
      <c r="D1415" s="146" t="s">
        <v>676</v>
      </c>
      <c r="E1415" s="145" t="s">
        <v>675</v>
      </c>
    </row>
    <row r="1416" spans="1:5">
      <c r="A1416" s="148">
        <v>92445</v>
      </c>
      <c r="B1416" s="145" t="s">
        <v>605</v>
      </c>
      <c r="C1416" s="147">
        <v>6750066</v>
      </c>
      <c r="D1416" s="146" t="s">
        <v>604</v>
      </c>
      <c r="E1416" s="145" t="s">
        <v>603</v>
      </c>
    </row>
    <row r="1417" spans="1:5">
      <c r="A1417" s="148">
        <v>92446</v>
      </c>
      <c r="B1417" s="146" t="s">
        <v>611</v>
      </c>
      <c r="C1417" s="147">
        <v>6711227</v>
      </c>
      <c r="D1417" s="146" t="s">
        <v>610</v>
      </c>
      <c r="E1417" s="145" t="s">
        <v>609</v>
      </c>
    </row>
    <row r="1418" spans="1:5">
      <c r="A1418" s="148">
        <v>92447</v>
      </c>
      <c r="B1418" s="145" t="s">
        <v>813</v>
      </c>
      <c r="C1418" s="147">
        <v>5450051</v>
      </c>
      <c r="D1418" s="146" t="s">
        <v>812</v>
      </c>
      <c r="E1418" s="145" t="s">
        <v>811</v>
      </c>
    </row>
    <row r="1419" spans="1:5">
      <c r="A1419" s="148">
        <v>92448</v>
      </c>
      <c r="B1419" s="145" t="s">
        <v>693</v>
      </c>
      <c r="C1419" s="147">
        <v>6360802</v>
      </c>
      <c r="D1419" s="146" t="s">
        <v>692</v>
      </c>
      <c r="E1419" s="145" t="s">
        <v>691</v>
      </c>
    </row>
    <row r="1420" spans="1:5">
      <c r="A1420" s="148">
        <v>92449</v>
      </c>
      <c r="B1420" s="145" t="s">
        <v>683</v>
      </c>
      <c r="C1420" s="147">
        <v>6408342</v>
      </c>
      <c r="D1420" s="146" t="s">
        <v>682</v>
      </c>
      <c r="E1420" s="145" t="s">
        <v>681</v>
      </c>
    </row>
    <row r="1421" spans="1:5">
      <c r="A1421" s="148">
        <v>92450</v>
      </c>
      <c r="B1421" s="146" t="s">
        <v>756</v>
      </c>
      <c r="C1421" s="147">
        <v>5740074</v>
      </c>
      <c r="D1421" s="146" t="s">
        <v>755</v>
      </c>
      <c r="E1421" s="145" t="s">
        <v>754</v>
      </c>
    </row>
    <row r="1422" spans="1:5">
      <c r="A1422" s="148">
        <v>92451</v>
      </c>
      <c r="B1422" s="145" t="s">
        <v>590</v>
      </c>
      <c r="C1422" s="147">
        <v>6910003</v>
      </c>
      <c r="D1422" s="146" t="s">
        <v>589</v>
      </c>
      <c r="E1422" s="145" t="s">
        <v>588</v>
      </c>
    </row>
    <row r="1423" spans="1:5">
      <c r="A1423" s="148">
        <v>92452</v>
      </c>
      <c r="B1423" s="145" t="s">
        <v>563</v>
      </c>
      <c r="C1423" s="147">
        <v>7220055</v>
      </c>
      <c r="D1423" s="146" t="s">
        <v>562</v>
      </c>
      <c r="E1423" s="145" t="s">
        <v>561</v>
      </c>
    </row>
    <row r="1424" spans="1:5">
      <c r="A1424" s="148">
        <v>92453</v>
      </c>
      <c r="B1424" s="146" t="s">
        <v>287</v>
      </c>
      <c r="C1424" s="147">
        <v>9020068</v>
      </c>
      <c r="D1424" s="146" t="s">
        <v>286</v>
      </c>
      <c r="E1424" s="145" t="s">
        <v>285</v>
      </c>
    </row>
    <row r="1425" spans="1:5">
      <c r="A1425" s="148">
        <v>92454</v>
      </c>
      <c r="B1425" s="145" t="s">
        <v>455</v>
      </c>
      <c r="C1425" s="147">
        <v>8100041</v>
      </c>
      <c r="D1425" s="146" t="s">
        <v>454</v>
      </c>
      <c r="E1425" s="145" t="s">
        <v>453</v>
      </c>
    </row>
  </sheetData>
  <autoFilter ref="A1:E1405" xr:uid="{00000000-0001-0000-0000-000000000000}">
    <sortState xmlns:xlrd2="http://schemas.microsoft.com/office/spreadsheetml/2017/richdata2" ref="A2:E1425">
      <sortCondition ref="A1:A1405"/>
    </sortState>
  </autoFilter>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6B7A-C3E2-46EB-B6A4-B7D6183B39F5}">
  <sheetPr codeName="Sheet1"/>
  <dimension ref="A1:L37"/>
  <sheetViews>
    <sheetView showGridLines="0" showZeros="0" view="pageBreakPreview" zoomScaleNormal="100" zoomScaleSheetLayoutView="100" workbookViewId="0">
      <selection activeCell="A4" sqref="A4:K5"/>
    </sheetView>
  </sheetViews>
  <sheetFormatPr defaultColWidth="3.375" defaultRowHeight="18" customHeight="1"/>
  <cols>
    <col min="1" max="1" width="6.875" customWidth="1"/>
    <col min="2" max="2" width="3.375" customWidth="1"/>
    <col min="3" max="3" width="6.625" customWidth="1"/>
    <col min="5" max="5" width="33.875" customWidth="1"/>
    <col min="6" max="6" width="7.125" customWidth="1"/>
    <col min="7" max="7" width="8.875" customWidth="1"/>
    <col min="9" max="9" width="5.625" customWidth="1"/>
    <col min="11" max="11" width="9.875" customWidth="1"/>
    <col min="12" max="12" width="2.75" customWidth="1"/>
  </cols>
  <sheetData>
    <row r="1" spans="1:12" ht="18" customHeight="1">
      <c r="A1" s="7" t="s">
        <v>20</v>
      </c>
      <c r="J1" s="224" t="s">
        <v>123</v>
      </c>
      <c r="K1" s="224"/>
    </row>
    <row r="2" spans="1:12" ht="18" customHeight="1">
      <c r="A2" s="7"/>
      <c r="J2" s="20"/>
      <c r="K2" s="20"/>
    </row>
    <row r="3" spans="1:12" ht="18" customHeight="1">
      <c r="A3" s="7"/>
      <c r="J3" s="20"/>
      <c r="K3" s="20"/>
    </row>
    <row r="4" spans="1:12" ht="18" customHeight="1">
      <c r="A4" s="206" t="s">
        <v>88</v>
      </c>
      <c r="B4" s="206"/>
      <c r="C4" s="206"/>
      <c r="D4" s="206"/>
      <c r="E4" s="206"/>
      <c r="F4" s="206"/>
      <c r="G4" s="206"/>
      <c r="H4" s="206"/>
      <c r="I4" s="206"/>
      <c r="J4" s="206"/>
      <c r="K4" s="206"/>
    </row>
    <row r="5" spans="1:12" ht="18" customHeight="1">
      <c r="A5" s="206"/>
      <c r="B5" s="206"/>
      <c r="C5" s="206"/>
      <c r="D5" s="206"/>
      <c r="E5" s="206"/>
      <c r="F5" s="206"/>
      <c r="G5" s="206"/>
      <c r="H5" s="206"/>
      <c r="I5" s="206"/>
      <c r="J5" s="206"/>
      <c r="K5" s="206"/>
      <c r="L5" s="2"/>
    </row>
    <row r="6" spans="1:12" ht="18" customHeight="1">
      <c r="A6" s="6"/>
      <c r="B6" s="6"/>
      <c r="C6" s="6"/>
      <c r="D6" s="6"/>
      <c r="E6" s="6"/>
      <c r="F6" s="6"/>
      <c r="G6" s="6"/>
      <c r="H6" s="6"/>
      <c r="I6" s="6"/>
      <c r="J6" s="6"/>
      <c r="K6" s="6"/>
      <c r="L6" s="2"/>
    </row>
    <row r="7" spans="1:12" ht="18" customHeight="1">
      <c r="A7" s="3"/>
      <c r="B7" s="3"/>
      <c r="C7" s="3"/>
      <c r="D7" s="3"/>
      <c r="E7" s="3"/>
      <c r="F7" s="226" t="s">
        <v>19</v>
      </c>
      <c r="G7" s="226"/>
      <c r="H7" s="227">
        <f>①申請書!G9</f>
        <v>0</v>
      </c>
      <c r="I7" s="227"/>
      <c r="J7" s="227"/>
      <c r="K7" s="227"/>
      <c r="L7" s="3"/>
    </row>
    <row r="8" spans="1:12" ht="18" customHeight="1">
      <c r="A8" s="3"/>
      <c r="B8" s="3"/>
      <c r="C8" s="3"/>
      <c r="D8" s="3"/>
      <c r="E8" s="3"/>
      <c r="F8" s="47"/>
      <c r="G8" s="47"/>
      <c r="H8" s="48"/>
      <c r="I8" s="48"/>
      <c r="J8" s="48"/>
      <c r="K8" s="48"/>
      <c r="L8" s="3"/>
    </row>
    <row r="9" spans="1:12" ht="6.75" customHeight="1">
      <c r="A9" s="3"/>
      <c r="B9" s="3"/>
      <c r="C9" s="3"/>
      <c r="D9" s="3"/>
      <c r="E9" s="3"/>
      <c r="F9" s="8"/>
      <c r="G9" s="9"/>
      <c r="H9" s="9"/>
      <c r="I9" s="9"/>
      <c r="J9" s="9"/>
      <c r="K9" s="9"/>
      <c r="L9" s="3"/>
    </row>
    <row r="10" spans="1:12" ht="38.25" customHeight="1">
      <c r="A10" s="18" t="s">
        <v>5</v>
      </c>
      <c r="B10" s="202" t="s">
        <v>6</v>
      </c>
      <c r="C10" s="190"/>
      <c r="D10" s="190"/>
      <c r="E10" s="190"/>
      <c r="F10" s="225" t="s">
        <v>191</v>
      </c>
      <c r="G10" s="190"/>
      <c r="H10" s="190"/>
      <c r="I10" s="190"/>
      <c r="J10" s="201"/>
      <c r="K10" s="14" t="s">
        <v>7</v>
      </c>
    </row>
    <row r="11" spans="1:12" ht="25.5" customHeight="1">
      <c r="A11" s="18">
        <v>1</v>
      </c>
      <c r="B11" s="10" t="s">
        <v>9</v>
      </c>
      <c r="C11" s="13"/>
      <c r="D11" s="11" t="s">
        <v>10</v>
      </c>
      <c r="E11" s="13" t="s">
        <v>25</v>
      </c>
      <c r="F11" s="17" t="s">
        <v>11</v>
      </c>
      <c r="G11" s="13"/>
      <c r="H11" s="11" t="s">
        <v>12</v>
      </c>
      <c r="I11" s="13"/>
      <c r="J11" s="12" t="s">
        <v>13</v>
      </c>
      <c r="K11" s="16">
        <v>4</v>
      </c>
    </row>
    <row r="12" spans="1:12" ht="25.5" customHeight="1">
      <c r="A12" s="18">
        <v>2</v>
      </c>
      <c r="B12" s="10" t="s">
        <v>9</v>
      </c>
      <c r="C12" s="13"/>
      <c r="D12" s="11" t="s">
        <v>10</v>
      </c>
      <c r="E12" s="13" t="s">
        <v>93</v>
      </c>
      <c r="F12" s="17" t="s">
        <v>11</v>
      </c>
      <c r="G12" s="13"/>
      <c r="H12" s="11" t="s">
        <v>12</v>
      </c>
      <c r="I12" s="13"/>
      <c r="J12" s="12" t="s">
        <v>13</v>
      </c>
      <c r="K12" s="16"/>
    </row>
    <row r="13" spans="1:12" ht="25.5" customHeight="1">
      <c r="A13" s="18">
        <v>3</v>
      </c>
      <c r="B13" s="10" t="s">
        <v>9</v>
      </c>
      <c r="C13" s="13"/>
      <c r="D13" s="11" t="s">
        <v>10</v>
      </c>
      <c r="E13" s="13" t="s">
        <v>93</v>
      </c>
      <c r="F13" s="17" t="s">
        <v>11</v>
      </c>
      <c r="G13" s="13"/>
      <c r="H13" s="11" t="s">
        <v>12</v>
      </c>
      <c r="I13" s="13"/>
      <c r="J13" s="12" t="s">
        <v>13</v>
      </c>
      <c r="K13" s="16"/>
    </row>
    <row r="14" spans="1:12" ht="25.5" customHeight="1">
      <c r="A14" s="18">
        <v>4</v>
      </c>
      <c r="B14" s="10" t="s">
        <v>9</v>
      </c>
      <c r="C14" s="13"/>
      <c r="D14" s="11" t="s">
        <v>10</v>
      </c>
      <c r="E14" s="13"/>
      <c r="F14" s="17" t="s">
        <v>11</v>
      </c>
      <c r="G14" s="13"/>
      <c r="H14" s="11" t="s">
        <v>12</v>
      </c>
      <c r="I14" s="13"/>
      <c r="J14" s="12" t="s">
        <v>13</v>
      </c>
      <c r="K14" s="16"/>
    </row>
    <row r="15" spans="1:12" ht="25.5" customHeight="1">
      <c r="A15" s="18">
        <v>5</v>
      </c>
      <c r="B15" s="10" t="s">
        <v>9</v>
      </c>
      <c r="C15" s="13"/>
      <c r="D15" s="11" t="s">
        <v>10</v>
      </c>
      <c r="E15" s="13"/>
      <c r="F15" s="17" t="s">
        <v>11</v>
      </c>
      <c r="G15" s="13"/>
      <c r="H15" s="11" t="s">
        <v>12</v>
      </c>
      <c r="I15" s="13"/>
      <c r="J15" s="12" t="s">
        <v>13</v>
      </c>
      <c r="K15" s="16"/>
    </row>
    <row r="16" spans="1:12" ht="25.5" customHeight="1">
      <c r="A16" s="18">
        <v>6</v>
      </c>
      <c r="B16" s="10" t="s">
        <v>9</v>
      </c>
      <c r="C16" s="13"/>
      <c r="D16" s="11" t="s">
        <v>10</v>
      </c>
      <c r="E16" s="13"/>
      <c r="F16" s="17" t="s">
        <v>11</v>
      </c>
      <c r="G16" s="13"/>
      <c r="H16" s="11" t="s">
        <v>12</v>
      </c>
      <c r="I16" s="13"/>
      <c r="J16" s="12" t="s">
        <v>13</v>
      </c>
      <c r="K16" s="16"/>
    </row>
    <row r="17" spans="1:11" ht="25.5" customHeight="1">
      <c r="A17" s="18">
        <v>7</v>
      </c>
      <c r="B17" s="10" t="s">
        <v>9</v>
      </c>
      <c r="C17" s="13"/>
      <c r="D17" s="11" t="s">
        <v>10</v>
      </c>
      <c r="E17" s="13"/>
      <c r="F17" s="17" t="s">
        <v>11</v>
      </c>
      <c r="G17" s="13"/>
      <c r="H17" s="11" t="s">
        <v>12</v>
      </c>
      <c r="I17" s="13"/>
      <c r="J17" s="12" t="s">
        <v>13</v>
      </c>
      <c r="K17" s="16"/>
    </row>
    <row r="18" spans="1:11" ht="25.5" customHeight="1">
      <c r="A18" s="18">
        <v>8</v>
      </c>
      <c r="B18" s="10" t="s">
        <v>9</v>
      </c>
      <c r="C18" s="13"/>
      <c r="D18" s="11" t="s">
        <v>10</v>
      </c>
      <c r="E18" s="13"/>
      <c r="F18" s="17" t="s">
        <v>11</v>
      </c>
      <c r="G18" s="13"/>
      <c r="H18" s="11" t="s">
        <v>12</v>
      </c>
      <c r="I18" s="13"/>
      <c r="J18" s="12" t="s">
        <v>13</v>
      </c>
      <c r="K18" s="16"/>
    </row>
    <row r="19" spans="1:11" ht="25.5" customHeight="1">
      <c r="A19" s="18">
        <v>9</v>
      </c>
      <c r="B19" s="10" t="s">
        <v>9</v>
      </c>
      <c r="C19" s="13"/>
      <c r="D19" s="11" t="s">
        <v>10</v>
      </c>
      <c r="E19" s="13"/>
      <c r="F19" s="17" t="s">
        <v>11</v>
      </c>
      <c r="G19" s="13"/>
      <c r="H19" s="11" t="s">
        <v>12</v>
      </c>
      <c r="I19" s="13"/>
      <c r="J19" s="12" t="s">
        <v>13</v>
      </c>
      <c r="K19" s="16"/>
    </row>
    <row r="20" spans="1:11" ht="25.5" customHeight="1">
      <c r="A20" s="18">
        <v>10</v>
      </c>
      <c r="B20" s="10" t="s">
        <v>9</v>
      </c>
      <c r="C20" s="13"/>
      <c r="D20" s="11" t="s">
        <v>10</v>
      </c>
      <c r="E20" s="13"/>
      <c r="F20" s="17" t="s">
        <v>11</v>
      </c>
      <c r="G20" s="13"/>
      <c r="H20" s="11" t="s">
        <v>12</v>
      </c>
      <c r="I20" s="13"/>
      <c r="J20" s="12" t="s">
        <v>13</v>
      </c>
      <c r="K20" s="16"/>
    </row>
    <row r="21" spans="1:11" ht="25.5" customHeight="1">
      <c r="A21" s="18">
        <v>11</v>
      </c>
      <c r="B21" s="10" t="s">
        <v>9</v>
      </c>
      <c r="C21" s="13"/>
      <c r="D21" s="11" t="s">
        <v>10</v>
      </c>
      <c r="E21" s="13"/>
      <c r="F21" s="17" t="s">
        <v>11</v>
      </c>
      <c r="G21" s="13"/>
      <c r="H21" s="11" t="s">
        <v>12</v>
      </c>
      <c r="I21" s="13"/>
      <c r="J21" s="12" t="s">
        <v>13</v>
      </c>
      <c r="K21" s="16"/>
    </row>
    <row r="22" spans="1:11" ht="25.5" customHeight="1">
      <c r="A22" s="18">
        <v>12</v>
      </c>
      <c r="B22" s="10" t="s">
        <v>9</v>
      </c>
      <c r="C22" s="13"/>
      <c r="D22" s="11" t="s">
        <v>10</v>
      </c>
      <c r="E22" s="13"/>
      <c r="F22" s="17" t="s">
        <v>11</v>
      </c>
      <c r="G22" s="13"/>
      <c r="H22" s="11" t="s">
        <v>12</v>
      </c>
      <c r="I22" s="13"/>
      <c r="J22" s="12" t="s">
        <v>13</v>
      </c>
      <c r="K22" s="16"/>
    </row>
    <row r="23" spans="1:11" ht="25.5" customHeight="1">
      <c r="A23" s="18">
        <v>13</v>
      </c>
      <c r="B23" s="10" t="s">
        <v>9</v>
      </c>
      <c r="C23" s="13"/>
      <c r="D23" s="11" t="s">
        <v>10</v>
      </c>
      <c r="E23" s="13"/>
      <c r="F23" s="17" t="s">
        <v>11</v>
      </c>
      <c r="G23" s="13"/>
      <c r="H23" s="11" t="s">
        <v>12</v>
      </c>
      <c r="I23" s="13"/>
      <c r="J23" s="12" t="s">
        <v>13</v>
      </c>
      <c r="K23" s="16"/>
    </row>
    <row r="24" spans="1:11" ht="25.5" customHeight="1">
      <c r="A24" s="18">
        <v>14</v>
      </c>
      <c r="B24" s="10" t="s">
        <v>9</v>
      </c>
      <c r="C24" s="13"/>
      <c r="D24" s="11" t="s">
        <v>10</v>
      </c>
      <c r="E24" s="13"/>
      <c r="F24" s="17" t="s">
        <v>11</v>
      </c>
      <c r="G24" s="13"/>
      <c r="H24" s="11" t="s">
        <v>12</v>
      </c>
      <c r="I24" s="13"/>
      <c r="J24" s="12" t="s">
        <v>13</v>
      </c>
      <c r="K24" s="16"/>
    </row>
    <row r="25" spans="1:11" ht="25.5" customHeight="1">
      <c r="A25" s="18">
        <v>15</v>
      </c>
      <c r="B25" s="10" t="s">
        <v>9</v>
      </c>
      <c r="C25" s="13"/>
      <c r="D25" s="11" t="s">
        <v>10</v>
      </c>
      <c r="E25" s="13"/>
      <c r="F25" s="17" t="s">
        <v>11</v>
      </c>
      <c r="G25" s="13"/>
      <c r="H25" s="11" t="s">
        <v>12</v>
      </c>
      <c r="I25" s="13"/>
      <c r="J25" s="12" t="s">
        <v>13</v>
      </c>
      <c r="K25" s="16"/>
    </row>
    <row r="26" spans="1:11" ht="25.5" customHeight="1">
      <c r="A26" s="221" t="s">
        <v>15</v>
      </c>
      <c r="B26" s="222"/>
      <c r="C26" s="222"/>
      <c r="D26" s="222"/>
      <c r="E26" s="222"/>
      <c r="F26" s="222"/>
      <c r="G26" s="222"/>
      <c r="H26" s="222"/>
      <c r="I26" s="222"/>
      <c r="J26" s="223"/>
      <c r="K26" s="15">
        <f>SUM(K11:K25)</f>
        <v>4</v>
      </c>
    </row>
    <row r="27" spans="1:11" ht="18" customHeight="1">
      <c r="A27" s="1"/>
      <c r="B27" s="1"/>
      <c r="C27" s="1"/>
      <c r="D27" s="1"/>
      <c r="E27" s="1"/>
      <c r="F27" s="1"/>
      <c r="G27" s="1"/>
      <c r="H27" s="1"/>
      <c r="I27" s="1"/>
      <c r="J27" s="1"/>
      <c r="K27" s="4"/>
    </row>
    <row r="28" spans="1:11" ht="18" customHeight="1">
      <c r="A28" t="s">
        <v>26</v>
      </c>
      <c r="E28" s="5"/>
    </row>
    <row r="29" spans="1:11" ht="18" customHeight="1">
      <c r="E29" s="5"/>
    </row>
    <row r="30" spans="1:11" ht="18" customHeight="1">
      <c r="E30" s="5"/>
    </row>
    <row r="31" spans="1:11" ht="18" customHeight="1">
      <c r="E31" s="5"/>
    </row>
    <row r="32" spans="1:11" ht="18" customHeight="1">
      <c r="E32" s="5"/>
    </row>
    <row r="33" spans="1:11" ht="18" customHeight="1">
      <c r="E33" s="5"/>
    </row>
    <row r="34" spans="1:11" ht="17.25" customHeight="1">
      <c r="A34" s="228" t="s">
        <v>4461</v>
      </c>
      <c r="B34" s="228"/>
      <c r="C34" s="228"/>
      <c r="D34" s="228"/>
      <c r="E34" s="228"/>
      <c r="F34" s="228"/>
      <c r="G34" s="228"/>
      <c r="H34" s="228"/>
      <c r="I34" s="228"/>
      <c r="J34" s="228"/>
      <c r="K34" s="228"/>
    </row>
    <row r="35" spans="1:11" ht="18" customHeight="1">
      <c r="A35" s="220" t="s">
        <v>94</v>
      </c>
      <c r="B35" s="220"/>
      <c r="C35" s="220"/>
      <c r="D35" s="220"/>
      <c r="E35" s="220"/>
      <c r="F35" s="220"/>
      <c r="G35" s="220"/>
      <c r="H35" s="220"/>
      <c r="I35" s="220"/>
    </row>
    <row r="36" spans="1:11" ht="18" customHeight="1">
      <c r="A36" s="5" t="s">
        <v>27</v>
      </c>
    </row>
    <row r="37" spans="1:11" ht="18" customHeight="1">
      <c r="A37" s="220" t="s">
        <v>14</v>
      </c>
      <c r="B37" s="220"/>
      <c r="C37" s="220"/>
      <c r="D37" s="220"/>
      <c r="E37" s="220"/>
    </row>
  </sheetData>
  <mergeCells count="10">
    <mergeCell ref="A35:I35"/>
    <mergeCell ref="A37:E37"/>
    <mergeCell ref="A26:J26"/>
    <mergeCell ref="J1:K1"/>
    <mergeCell ref="A4:K5"/>
    <mergeCell ref="B10:E10"/>
    <mergeCell ref="F10:J10"/>
    <mergeCell ref="F7:G7"/>
    <mergeCell ref="H7:K7"/>
    <mergeCell ref="A34:K34"/>
  </mergeCells>
  <phoneticPr fontId="1"/>
  <dataValidations count="1">
    <dataValidation allowBlank="1" showInputMessage="1" showErrorMessage="1" prompt="シート①より自動入力" sqref="H7:K7" xr:uid="{89145C7C-AE65-4893-87BF-822A453C94C7}"/>
  </dataValidations>
  <printOptions horizontalCentered="1"/>
  <pageMargins left="0.23622047244094491" right="0.23622047244094491" top="0.55118110236220474" bottom="0"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9E6-21EC-4AD4-A01F-7EB0F64511A6}">
  <dimension ref="A1:T49"/>
  <sheetViews>
    <sheetView showGridLines="0" showZeros="0" view="pageBreakPreview" zoomScaleNormal="100" zoomScaleSheetLayoutView="100" workbookViewId="0">
      <selection activeCell="A3" sqref="A3:S4"/>
    </sheetView>
  </sheetViews>
  <sheetFormatPr defaultColWidth="4.125" defaultRowHeight="18.75"/>
  <sheetData>
    <row r="1" spans="1:20" ht="18" customHeight="1">
      <c r="A1" s="7" t="s">
        <v>28</v>
      </c>
      <c r="B1" s="33"/>
      <c r="C1" s="33"/>
      <c r="D1" s="33"/>
      <c r="E1" s="33"/>
      <c r="F1" s="33"/>
      <c r="G1" s="33"/>
      <c r="H1" s="33"/>
      <c r="I1" s="33"/>
      <c r="J1" s="33"/>
      <c r="K1" s="33"/>
      <c r="L1" s="33"/>
      <c r="M1" s="33"/>
      <c r="N1" s="33"/>
      <c r="O1" s="33"/>
      <c r="P1" s="34"/>
      <c r="Q1" s="243" t="s">
        <v>123</v>
      </c>
      <c r="R1" s="243"/>
      <c r="S1" s="243"/>
    </row>
    <row r="2" spans="1:20">
      <c r="A2" s="72" t="s">
        <v>127</v>
      </c>
      <c r="B2" s="33"/>
      <c r="C2" s="33"/>
      <c r="D2" s="33"/>
      <c r="E2" s="33"/>
      <c r="F2" s="33"/>
      <c r="G2" s="33"/>
      <c r="H2" s="33"/>
      <c r="I2" s="33"/>
      <c r="J2" s="33"/>
      <c r="K2" s="33"/>
      <c r="L2" s="33"/>
      <c r="M2" s="33"/>
      <c r="N2" s="33"/>
      <c r="O2" s="33"/>
      <c r="P2" s="34"/>
      <c r="Q2" s="34"/>
      <c r="R2" s="34"/>
      <c r="S2" s="34"/>
    </row>
    <row r="3" spans="1:20">
      <c r="A3" s="244" t="s">
        <v>89</v>
      </c>
      <c r="B3" s="244"/>
      <c r="C3" s="244"/>
      <c r="D3" s="244"/>
      <c r="E3" s="244"/>
      <c r="F3" s="244"/>
      <c r="G3" s="244"/>
      <c r="H3" s="244"/>
      <c r="I3" s="244"/>
      <c r="J3" s="244"/>
      <c r="K3" s="244"/>
      <c r="L3" s="244"/>
      <c r="M3" s="244"/>
      <c r="N3" s="244"/>
      <c r="O3" s="244"/>
      <c r="P3" s="244"/>
      <c r="Q3" s="244"/>
      <c r="R3" s="244"/>
      <c r="S3" s="244"/>
    </row>
    <row r="4" spans="1:20">
      <c r="A4" s="244"/>
      <c r="B4" s="244"/>
      <c r="C4" s="244"/>
      <c r="D4" s="244"/>
      <c r="E4" s="244"/>
      <c r="F4" s="244"/>
      <c r="G4" s="244"/>
      <c r="H4" s="244"/>
      <c r="I4" s="244"/>
      <c r="J4" s="244"/>
      <c r="K4" s="244"/>
      <c r="L4" s="244"/>
      <c r="M4" s="244"/>
      <c r="N4" s="244"/>
      <c r="O4" s="244"/>
      <c r="P4" s="244"/>
      <c r="Q4" s="244"/>
      <c r="R4" s="244"/>
      <c r="S4" s="244"/>
    </row>
    <row r="5" spans="1:20">
      <c r="A5" s="37"/>
      <c r="B5" s="37"/>
      <c r="C5" s="37"/>
      <c r="D5" s="38"/>
      <c r="E5" s="38"/>
      <c r="F5" s="38"/>
      <c r="G5" s="38"/>
      <c r="H5" s="38"/>
      <c r="I5" s="38"/>
      <c r="J5" s="38"/>
      <c r="K5" s="38"/>
      <c r="L5" s="38"/>
      <c r="M5" s="38"/>
      <c r="N5" s="34"/>
      <c r="O5" s="34"/>
      <c r="P5" s="34"/>
      <c r="Q5" s="34"/>
      <c r="R5" s="34"/>
      <c r="S5" s="34"/>
    </row>
    <row r="6" spans="1:20">
      <c r="A6" s="22"/>
      <c r="B6" s="245" t="s">
        <v>29</v>
      </c>
      <c r="C6" s="245"/>
      <c r="D6" s="245"/>
      <c r="E6" s="246">
        <f>①申請書!G9</f>
        <v>0</v>
      </c>
      <c r="F6" s="246"/>
      <c r="G6" s="246"/>
      <c r="H6" s="246"/>
      <c r="I6" s="246"/>
      <c r="J6" s="246"/>
      <c r="K6" s="246"/>
      <c r="L6" s="246"/>
      <c r="M6" s="246"/>
      <c r="N6" s="246"/>
      <c r="O6" s="246"/>
      <c r="P6" s="246"/>
      <c r="Q6" s="246"/>
      <c r="R6" s="34"/>
      <c r="S6" s="34"/>
    </row>
    <row r="7" spans="1:20">
      <c r="A7" s="38"/>
      <c r="B7" s="38"/>
      <c r="C7" s="38"/>
      <c r="D7" s="38"/>
      <c r="E7" s="38"/>
      <c r="F7" s="38"/>
      <c r="G7" s="38"/>
      <c r="H7" s="38"/>
      <c r="I7" s="38"/>
      <c r="J7" s="38"/>
      <c r="K7" s="38"/>
      <c r="L7" s="38"/>
      <c r="M7" s="34"/>
      <c r="N7" s="34"/>
      <c r="O7" s="34"/>
      <c r="P7" s="34"/>
      <c r="Q7" s="34"/>
      <c r="R7" s="34"/>
      <c r="S7" s="34"/>
      <c r="T7" s="36"/>
    </row>
    <row r="8" spans="1:20" ht="18.75" customHeight="1">
      <c r="A8" s="34"/>
      <c r="B8" s="237" t="s">
        <v>30</v>
      </c>
      <c r="C8" s="238"/>
      <c r="D8" s="238"/>
      <c r="E8" s="238"/>
      <c r="F8" s="239"/>
      <c r="G8" s="237" t="s">
        <v>91</v>
      </c>
      <c r="H8" s="238"/>
      <c r="I8" s="238"/>
      <c r="J8" s="239"/>
      <c r="K8" s="237" t="s">
        <v>126</v>
      </c>
      <c r="L8" s="238"/>
      <c r="M8" s="238"/>
      <c r="N8" s="238"/>
      <c r="O8" s="247" t="s">
        <v>31</v>
      </c>
      <c r="P8" s="238"/>
      <c r="Q8" s="238"/>
      <c r="R8" s="239"/>
      <c r="S8" s="39"/>
      <c r="T8" s="36"/>
    </row>
    <row r="9" spans="1:20">
      <c r="A9" s="34"/>
      <c r="B9" s="237" t="s">
        <v>32</v>
      </c>
      <c r="C9" s="238"/>
      <c r="D9" s="238"/>
      <c r="E9" s="238"/>
      <c r="F9" s="239"/>
      <c r="G9" s="237"/>
      <c r="H9" s="238"/>
      <c r="I9" s="238"/>
      <c r="J9" s="239"/>
      <c r="K9" s="237"/>
      <c r="L9" s="238"/>
      <c r="M9" s="238"/>
      <c r="N9" s="238"/>
      <c r="O9" s="234">
        <f>SUM(G9:N9)</f>
        <v>0</v>
      </c>
      <c r="P9" s="235"/>
      <c r="Q9" s="235"/>
      <c r="R9" s="236"/>
      <c r="S9" s="39"/>
    </row>
    <row r="10" spans="1:20">
      <c r="A10" s="34"/>
      <c r="B10" s="237" t="s">
        <v>33</v>
      </c>
      <c r="C10" s="238"/>
      <c r="D10" s="238"/>
      <c r="E10" s="238"/>
      <c r="F10" s="239"/>
      <c r="G10" s="237"/>
      <c r="H10" s="238"/>
      <c r="I10" s="238"/>
      <c r="J10" s="239"/>
      <c r="K10" s="237"/>
      <c r="L10" s="238"/>
      <c r="M10" s="238"/>
      <c r="N10" s="238"/>
      <c r="O10" s="234">
        <f t="shared" ref="O10:O19" si="0">SUM(G10:N10)</f>
        <v>0</v>
      </c>
      <c r="P10" s="235"/>
      <c r="Q10" s="235"/>
      <c r="R10" s="236"/>
      <c r="S10" s="39"/>
    </row>
    <row r="11" spans="1:20">
      <c r="A11" s="34"/>
      <c r="B11" s="237" t="s">
        <v>34</v>
      </c>
      <c r="C11" s="238"/>
      <c r="D11" s="238"/>
      <c r="E11" s="238"/>
      <c r="F11" s="239"/>
      <c r="G11" s="237"/>
      <c r="H11" s="238"/>
      <c r="I11" s="238"/>
      <c r="J11" s="239"/>
      <c r="K11" s="237"/>
      <c r="L11" s="238"/>
      <c r="M11" s="238"/>
      <c r="N11" s="238"/>
      <c r="O11" s="234">
        <f t="shared" si="0"/>
        <v>0</v>
      </c>
      <c r="P11" s="235"/>
      <c r="Q11" s="235"/>
      <c r="R11" s="236"/>
      <c r="S11" s="39"/>
    </row>
    <row r="12" spans="1:20">
      <c r="A12" s="34"/>
      <c r="B12" s="240" t="s">
        <v>35</v>
      </c>
      <c r="C12" s="241"/>
      <c r="D12" s="241"/>
      <c r="E12" s="241"/>
      <c r="F12" s="242"/>
      <c r="G12" s="237"/>
      <c r="H12" s="238"/>
      <c r="I12" s="238"/>
      <c r="J12" s="239"/>
      <c r="K12" s="237"/>
      <c r="L12" s="238"/>
      <c r="M12" s="238"/>
      <c r="N12" s="238"/>
      <c r="O12" s="234">
        <f t="shared" si="0"/>
        <v>0</v>
      </c>
      <c r="P12" s="235"/>
      <c r="Q12" s="235"/>
      <c r="R12" s="236"/>
      <c r="S12" s="39"/>
    </row>
    <row r="13" spans="1:20">
      <c r="A13" s="34"/>
      <c r="B13" s="240" t="s">
        <v>197</v>
      </c>
      <c r="C13" s="241"/>
      <c r="D13" s="241"/>
      <c r="E13" s="241"/>
      <c r="F13" s="242"/>
      <c r="G13" s="137"/>
      <c r="H13" s="71"/>
      <c r="I13" s="71"/>
      <c r="J13" s="138"/>
      <c r="K13" s="137"/>
      <c r="L13" s="71"/>
      <c r="M13" s="71"/>
      <c r="N13" s="71"/>
      <c r="O13" s="139"/>
      <c r="P13" s="140"/>
      <c r="Q13" s="140"/>
      <c r="R13" s="141"/>
      <c r="S13" s="39"/>
    </row>
    <row r="14" spans="1:20">
      <c r="A14" s="34"/>
      <c r="B14" s="240" t="s">
        <v>203</v>
      </c>
      <c r="C14" s="241"/>
      <c r="D14" s="241"/>
      <c r="E14" s="241"/>
      <c r="F14" s="242"/>
      <c r="G14" s="137"/>
      <c r="H14" s="71"/>
      <c r="I14" s="71"/>
      <c r="J14" s="138"/>
      <c r="K14" s="137"/>
      <c r="L14" s="71"/>
      <c r="M14" s="71"/>
      <c r="N14" s="71"/>
      <c r="O14" s="139"/>
      <c r="P14" s="140"/>
      <c r="Q14" s="140"/>
      <c r="R14" s="141"/>
      <c r="S14" s="39"/>
    </row>
    <row r="15" spans="1:20">
      <c r="A15" s="34"/>
      <c r="B15" s="237" t="s">
        <v>36</v>
      </c>
      <c r="C15" s="238"/>
      <c r="D15" s="238"/>
      <c r="E15" s="238"/>
      <c r="F15" s="239"/>
      <c r="G15" s="237"/>
      <c r="H15" s="238"/>
      <c r="I15" s="238"/>
      <c r="J15" s="239"/>
      <c r="K15" s="237"/>
      <c r="L15" s="238"/>
      <c r="M15" s="238"/>
      <c r="N15" s="238"/>
      <c r="O15" s="234">
        <f t="shared" si="0"/>
        <v>0</v>
      </c>
      <c r="P15" s="235"/>
      <c r="Q15" s="235"/>
      <c r="R15" s="236"/>
      <c r="S15" s="39"/>
    </row>
    <row r="16" spans="1:20">
      <c r="A16" s="34"/>
      <c r="B16" s="237" t="s">
        <v>37</v>
      </c>
      <c r="C16" s="238"/>
      <c r="D16" s="238"/>
      <c r="E16" s="238"/>
      <c r="F16" s="239"/>
      <c r="G16" s="237"/>
      <c r="H16" s="238"/>
      <c r="I16" s="238"/>
      <c r="J16" s="239"/>
      <c r="K16" s="237"/>
      <c r="L16" s="238"/>
      <c r="M16" s="238"/>
      <c r="N16" s="238"/>
      <c r="O16" s="234">
        <f t="shared" si="0"/>
        <v>0</v>
      </c>
      <c r="P16" s="235"/>
      <c r="Q16" s="235"/>
      <c r="R16" s="236"/>
      <c r="S16" s="39"/>
    </row>
    <row r="17" spans="1:20">
      <c r="A17" s="34"/>
      <c r="B17" s="237" t="s">
        <v>38</v>
      </c>
      <c r="C17" s="238"/>
      <c r="D17" s="238"/>
      <c r="E17" s="238"/>
      <c r="F17" s="239"/>
      <c r="G17" s="237"/>
      <c r="H17" s="238"/>
      <c r="I17" s="238"/>
      <c r="J17" s="239"/>
      <c r="K17" s="237"/>
      <c r="L17" s="238"/>
      <c r="M17" s="238"/>
      <c r="N17" s="238"/>
      <c r="O17" s="234">
        <f t="shared" si="0"/>
        <v>0</v>
      </c>
      <c r="P17" s="235"/>
      <c r="Q17" s="235"/>
      <c r="R17" s="236"/>
      <c r="S17" s="39"/>
    </row>
    <row r="18" spans="1:20" ht="19.5" thickBot="1">
      <c r="A18" s="34"/>
      <c r="B18" s="237" t="s">
        <v>39</v>
      </c>
      <c r="C18" s="238"/>
      <c r="D18" s="238"/>
      <c r="E18" s="238"/>
      <c r="F18" s="239"/>
      <c r="G18" s="237"/>
      <c r="H18" s="238"/>
      <c r="I18" s="238"/>
      <c r="J18" s="239"/>
      <c r="K18" s="237"/>
      <c r="L18" s="238"/>
      <c r="M18" s="238"/>
      <c r="N18" s="238"/>
      <c r="O18" s="234">
        <f t="shared" si="0"/>
        <v>0</v>
      </c>
      <c r="P18" s="235"/>
      <c r="Q18" s="235"/>
      <c r="R18" s="236"/>
      <c r="S18" s="39"/>
    </row>
    <row r="19" spans="1:20">
      <c r="A19" s="34"/>
      <c r="B19" s="254" t="s">
        <v>31</v>
      </c>
      <c r="C19" s="255"/>
      <c r="D19" s="255"/>
      <c r="E19" s="255"/>
      <c r="F19" s="256"/>
      <c r="G19" s="257">
        <f>SUM(G9:J18)</f>
        <v>0</v>
      </c>
      <c r="H19" s="258"/>
      <c r="I19" s="258"/>
      <c r="J19" s="259"/>
      <c r="K19" s="257">
        <f>SUM(K9:N18)</f>
        <v>0</v>
      </c>
      <c r="L19" s="258"/>
      <c r="M19" s="258"/>
      <c r="N19" s="259"/>
      <c r="O19" s="249">
        <f t="shared" si="0"/>
        <v>0</v>
      </c>
      <c r="P19" s="250"/>
      <c r="Q19" s="250"/>
      <c r="R19" s="251"/>
      <c r="S19" s="39"/>
    </row>
    <row r="20" spans="1:20" ht="6.75" customHeight="1">
      <c r="A20" s="34"/>
      <c r="B20" s="35"/>
      <c r="C20" s="35"/>
      <c r="D20" s="35"/>
      <c r="E20" s="35"/>
      <c r="F20" s="35"/>
      <c r="G20" s="46"/>
      <c r="H20" s="46"/>
      <c r="I20" s="46"/>
      <c r="J20" s="46"/>
      <c r="K20" s="46"/>
      <c r="L20" s="46"/>
      <c r="M20" s="46"/>
      <c r="N20" s="46"/>
      <c r="O20" s="46"/>
      <c r="P20" s="46"/>
      <c r="Q20" s="46"/>
      <c r="R20" s="46"/>
      <c r="S20" s="34"/>
    </row>
    <row r="21" spans="1:20" ht="42" customHeight="1">
      <c r="A21" s="34"/>
      <c r="B21" s="253" t="s">
        <v>128</v>
      </c>
      <c r="C21" s="253"/>
      <c r="D21" s="253"/>
      <c r="E21" s="253"/>
      <c r="F21" s="253"/>
      <c r="G21" s="253"/>
      <c r="H21" s="253"/>
      <c r="I21" s="253"/>
      <c r="J21" s="253"/>
      <c r="K21" s="253"/>
      <c r="L21" s="253"/>
      <c r="M21" s="253"/>
      <c r="N21" s="253"/>
      <c r="O21" s="253"/>
      <c r="P21" s="253"/>
      <c r="Q21" s="253"/>
      <c r="R21" s="253"/>
      <c r="S21" s="34"/>
      <c r="T21" s="31"/>
    </row>
    <row r="22" spans="1:20">
      <c r="A22" s="34"/>
      <c r="B22" s="230" t="s">
        <v>40</v>
      </c>
      <c r="C22" s="230"/>
      <c r="D22" s="230" t="s">
        <v>41</v>
      </c>
      <c r="E22" s="230"/>
      <c r="F22" s="230"/>
      <c r="G22" s="230"/>
      <c r="H22" s="230"/>
      <c r="I22" s="230"/>
      <c r="J22" s="230"/>
      <c r="K22" s="230"/>
      <c r="L22" s="230"/>
      <c r="M22" s="230"/>
      <c r="N22" s="34"/>
      <c r="O22" s="34"/>
      <c r="P22" s="34"/>
      <c r="Q22" s="34"/>
      <c r="R22" s="34"/>
      <c r="S22" s="34"/>
    </row>
    <row r="23" spans="1:20">
      <c r="A23" s="34"/>
      <c r="B23" s="230" t="s">
        <v>42</v>
      </c>
      <c r="C23" s="230"/>
      <c r="D23" s="230" t="s">
        <v>43</v>
      </c>
      <c r="E23" s="230"/>
      <c r="F23" s="230"/>
      <c r="G23" s="230"/>
      <c r="H23" s="40"/>
      <c r="I23" s="40"/>
      <c r="J23" s="40"/>
      <c r="K23" s="40"/>
      <c r="L23" s="40"/>
      <c r="M23" s="40"/>
      <c r="N23" s="34"/>
      <c r="O23" s="34"/>
      <c r="P23" s="34"/>
      <c r="Q23" s="34"/>
      <c r="R23" s="34"/>
      <c r="S23" s="34"/>
    </row>
    <row r="24" spans="1:20">
      <c r="A24" s="34"/>
      <c r="B24" s="230" t="s">
        <v>44</v>
      </c>
      <c r="C24" s="230"/>
      <c r="D24" s="230" t="s">
        <v>45</v>
      </c>
      <c r="E24" s="230"/>
      <c r="F24" s="230"/>
      <c r="G24" s="230"/>
      <c r="H24" s="40"/>
      <c r="I24" s="40"/>
      <c r="J24" s="40"/>
      <c r="K24" s="40"/>
      <c r="L24" s="40"/>
      <c r="M24" s="40"/>
      <c r="N24" s="34"/>
      <c r="O24" s="34"/>
      <c r="P24" s="34"/>
      <c r="Q24" s="34"/>
      <c r="R24" s="34"/>
      <c r="S24" s="34"/>
    </row>
    <row r="25" spans="1:20">
      <c r="A25" s="34"/>
      <c r="B25" s="252" t="s">
        <v>46</v>
      </c>
      <c r="C25" s="252"/>
      <c r="D25" s="230" t="s">
        <v>47</v>
      </c>
      <c r="E25" s="230"/>
      <c r="F25" s="230"/>
      <c r="G25" s="230"/>
      <c r="H25" s="230"/>
      <c r="I25" s="230"/>
      <c r="J25" s="230"/>
      <c r="K25" s="230"/>
      <c r="L25" s="230"/>
      <c r="M25" s="230"/>
      <c r="N25" s="230"/>
      <c r="O25" s="230"/>
      <c r="P25" s="34"/>
      <c r="Q25" s="34"/>
      <c r="R25" s="34"/>
      <c r="S25" s="34"/>
    </row>
    <row r="26" spans="1:20">
      <c r="A26" s="22"/>
      <c r="B26" s="220" t="s">
        <v>198</v>
      </c>
      <c r="C26" s="220"/>
      <c r="D26" s="220" t="s">
        <v>199</v>
      </c>
      <c r="E26" s="220"/>
      <c r="F26" s="220"/>
      <c r="G26" s="220"/>
      <c r="H26" s="220"/>
      <c r="I26" s="220"/>
      <c r="J26" s="220"/>
      <c r="K26" s="220"/>
      <c r="L26" s="220"/>
      <c r="M26" s="220"/>
      <c r="N26" s="220"/>
      <c r="O26" s="220"/>
      <c r="P26" s="220"/>
      <c r="Q26" s="220"/>
      <c r="R26" s="220"/>
      <c r="S26" s="22"/>
      <c r="T26" s="36"/>
    </row>
    <row r="27" spans="1:20">
      <c r="A27" s="22"/>
      <c r="B27" s="136"/>
      <c r="C27" s="136"/>
      <c r="D27" s="248" t="s">
        <v>200</v>
      </c>
      <c r="E27" s="248"/>
      <c r="F27" s="248"/>
      <c r="G27" s="248"/>
      <c r="H27" s="248"/>
      <c r="I27" s="248"/>
      <c r="J27" s="248"/>
      <c r="K27" s="248"/>
      <c r="L27" s="248"/>
      <c r="M27" s="248"/>
      <c r="N27" s="248"/>
      <c r="O27" s="248"/>
      <c r="P27" s="248"/>
      <c r="Q27" s="248"/>
      <c r="R27" s="248"/>
      <c r="S27" s="22"/>
      <c r="T27" s="36"/>
    </row>
    <row r="28" spans="1:20">
      <c r="A28" s="22"/>
      <c r="B28" s="220" t="s">
        <v>201</v>
      </c>
      <c r="C28" s="220"/>
      <c r="D28" s="220" t="s">
        <v>202</v>
      </c>
      <c r="E28" s="220"/>
      <c r="F28" s="220"/>
      <c r="G28" s="220"/>
      <c r="H28" s="220"/>
      <c r="I28" s="220"/>
      <c r="J28" s="220"/>
      <c r="K28" s="220"/>
      <c r="L28" s="220"/>
      <c r="M28" s="220"/>
      <c r="N28" s="220"/>
      <c r="O28" s="220"/>
      <c r="P28" s="220"/>
      <c r="Q28" s="220"/>
      <c r="R28" s="220"/>
      <c r="S28" s="22"/>
      <c r="T28" s="36"/>
    </row>
    <row r="29" spans="1:20">
      <c r="A29" s="34"/>
      <c r="B29" s="230" t="s">
        <v>48</v>
      </c>
      <c r="C29" s="230"/>
      <c r="D29" s="230" t="s">
        <v>49</v>
      </c>
      <c r="E29" s="230"/>
      <c r="F29" s="230"/>
      <c r="G29" s="230"/>
      <c r="H29" s="230"/>
      <c r="I29" s="230"/>
      <c r="J29" s="230"/>
      <c r="K29" s="230"/>
      <c r="L29" s="230"/>
      <c r="M29" s="230"/>
      <c r="N29" s="34"/>
      <c r="O29" s="34"/>
      <c r="P29" s="34"/>
      <c r="Q29" s="34"/>
      <c r="R29" s="34"/>
      <c r="S29" s="34"/>
    </row>
    <row r="30" spans="1:20">
      <c r="A30" s="34"/>
      <c r="B30" s="230" t="s">
        <v>50</v>
      </c>
      <c r="C30" s="230"/>
      <c r="D30" s="230" t="s">
        <v>51</v>
      </c>
      <c r="E30" s="230"/>
      <c r="F30" s="230"/>
      <c r="G30" s="230"/>
      <c r="H30" s="230"/>
      <c r="I30" s="230"/>
      <c r="J30" s="230"/>
      <c r="K30" s="230"/>
      <c r="L30" s="230"/>
      <c r="M30" s="230"/>
      <c r="N30" s="230"/>
      <c r="O30" s="34"/>
      <c r="P30" s="34"/>
      <c r="Q30" s="34"/>
      <c r="R30" s="34"/>
      <c r="S30" s="34"/>
    </row>
    <row r="31" spans="1:20">
      <c r="A31" s="34"/>
      <c r="B31" s="230" t="s">
        <v>52</v>
      </c>
      <c r="C31" s="230"/>
      <c r="D31" s="230" t="s">
        <v>53</v>
      </c>
      <c r="E31" s="230"/>
      <c r="F31" s="230"/>
      <c r="G31" s="230"/>
      <c r="H31" s="230"/>
      <c r="I31" s="230"/>
      <c r="J31" s="230"/>
      <c r="K31" s="230"/>
      <c r="L31" s="230"/>
      <c r="M31" s="230"/>
      <c r="N31" s="230"/>
      <c r="O31" s="230"/>
      <c r="P31" s="230"/>
      <c r="Q31" s="230"/>
      <c r="R31" s="34"/>
      <c r="S31" s="34"/>
    </row>
    <row r="32" spans="1:20">
      <c r="A32" s="34"/>
      <c r="B32" s="230" t="s">
        <v>54</v>
      </c>
      <c r="C32" s="230"/>
      <c r="D32" s="230" t="s">
        <v>55</v>
      </c>
      <c r="E32" s="230"/>
      <c r="F32" s="230"/>
      <c r="G32" s="230"/>
      <c r="H32" s="230"/>
      <c r="I32" s="230"/>
      <c r="J32" s="230"/>
      <c r="K32" s="230"/>
      <c r="L32" s="230"/>
      <c r="M32" s="230"/>
      <c r="N32" s="230"/>
      <c r="O32" s="230"/>
      <c r="P32" s="230"/>
      <c r="Q32" s="230"/>
      <c r="R32" s="34"/>
      <c r="S32" s="34"/>
    </row>
    <row r="33" spans="1:20">
      <c r="A33" s="34"/>
      <c r="B33" s="34"/>
      <c r="C33" s="34"/>
      <c r="D33" s="34"/>
      <c r="E33" s="34"/>
      <c r="F33" s="34"/>
      <c r="G33" s="34"/>
      <c r="H33" s="34"/>
      <c r="I33" s="34"/>
      <c r="J33" s="34"/>
      <c r="K33" s="34"/>
      <c r="L33" s="34"/>
      <c r="M33" s="34"/>
      <c r="N33" s="34"/>
      <c r="O33" s="34"/>
      <c r="P33" s="34"/>
      <c r="Q33" s="34"/>
      <c r="R33" s="34"/>
      <c r="S33" s="34"/>
    </row>
    <row r="34" spans="1:20">
      <c r="A34" s="176" t="s">
        <v>56</v>
      </c>
      <c r="B34" s="176"/>
      <c r="C34" s="176"/>
      <c r="D34" s="176"/>
      <c r="E34" s="176"/>
      <c r="F34" s="176"/>
      <c r="G34" s="176"/>
      <c r="H34" s="176"/>
      <c r="I34" s="176"/>
      <c r="J34" s="176"/>
      <c r="K34" s="176"/>
      <c r="L34" s="176"/>
      <c r="M34" s="176"/>
      <c r="N34" s="176"/>
      <c r="O34" s="176"/>
      <c r="P34" s="176"/>
      <c r="Q34" s="176"/>
      <c r="R34" s="176"/>
      <c r="S34" s="176"/>
      <c r="T34" s="31"/>
    </row>
    <row r="35" spans="1:20">
      <c r="B35" s="22"/>
      <c r="C35" s="22"/>
      <c r="D35" s="22"/>
      <c r="E35" s="22"/>
      <c r="F35" s="22"/>
      <c r="G35" s="22"/>
      <c r="H35" s="22"/>
      <c r="I35" s="22"/>
      <c r="J35" s="22"/>
      <c r="K35" s="22"/>
      <c r="L35" s="22"/>
      <c r="M35" s="22"/>
      <c r="N35" s="22"/>
      <c r="O35" s="22"/>
      <c r="P35" s="22"/>
      <c r="Q35" s="22"/>
      <c r="R35" s="22"/>
      <c r="S35" s="22"/>
    </row>
    <row r="36" spans="1:20">
      <c r="L36" s="231"/>
      <c r="M36" s="231"/>
      <c r="N36" t="s">
        <v>12</v>
      </c>
      <c r="P36" t="s">
        <v>13</v>
      </c>
      <c r="R36" t="s">
        <v>16</v>
      </c>
    </row>
    <row r="37" spans="1:20" s="22" customFormat="1">
      <c r="A37" s="152"/>
      <c r="B37" s="152"/>
      <c r="C37" s="152"/>
      <c r="D37" s="152"/>
      <c r="E37" s="152"/>
      <c r="F37" s="152"/>
      <c r="G37" s="152"/>
      <c r="H37" s="152"/>
      <c r="I37" s="152"/>
      <c r="J37" s="152"/>
      <c r="K37" s="152"/>
      <c r="L37" s="152"/>
      <c r="M37" s="152"/>
      <c r="N37" s="152"/>
      <c r="O37" s="152"/>
      <c r="P37" s="152"/>
    </row>
    <row r="38" spans="1:20" s="22" customFormat="1" ht="30" customHeight="1">
      <c r="A38"/>
      <c r="E38" s="232" t="s">
        <v>57</v>
      </c>
      <c r="F38" s="232"/>
      <c r="G38" s="232"/>
      <c r="H38" s="233"/>
      <c r="I38" s="233"/>
      <c r="J38" s="233"/>
      <c r="K38" s="233"/>
      <c r="L38" s="233"/>
      <c r="M38" s="233"/>
      <c r="N38" s="233"/>
      <c r="O38" s="233"/>
      <c r="P38" s="233"/>
      <c r="Q38" s="233"/>
      <c r="R38" s="233"/>
    </row>
    <row r="39" spans="1:20" ht="30" customHeight="1">
      <c r="E39" s="190" t="s">
        <v>58</v>
      </c>
      <c r="F39" s="190"/>
      <c r="G39" s="190"/>
      <c r="H39" s="190"/>
      <c r="I39" s="190"/>
      <c r="J39" s="229"/>
      <c r="K39" s="229"/>
      <c r="L39" s="229"/>
      <c r="M39" s="229"/>
      <c r="N39" s="229"/>
      <c r="O39" s="229"/>
      <c r="P39" s="229"/>
      <c r="Q39" s="229"/>
      <c r="R39" s="21" t="s">
        <v>59</v>
      </c>
      <c r="T39" s="31"/>
    </row>
    <row r="40" spans="1:20">
      <c r="A40" s="34"/>
      <c r="B40" s="34"/>
      <c r="C40" s="34"/>
      <c r="D40" s="34"/>
      <c r="E40" s="34"/>
      <c r="F40" s="34"/>
      <c r="G40" s="34"/>
      <c r="H40" s="34"/>
      <c r="I40" s="34"/>
      <c r="J40" s="34"/>
      <c r="K40" s="34"/>
      <c r="L40" s="34"/>
      <c r="M40" s="34"/>
      <c r="N40" s="34"/>
      <c r="O40" s="34"/>
      <c r="P40" s="34"/>
      <c r="Q40" s="34"/>
      <c r="R40" s="34"/>
      <c r="S40" s="34"/>
    </row>
    <row r="41" spans="1:20">
      <c r="A41" s="34"/>
      <c r="B41" s="34"/>
      <c r="C41" s="34"/>
      <c r="D41" s="34"/>
      <c r="E41" s="34"/>
      <c r="F41" s="34"/>
      <c r="G41" s="34"/>
      <c r="H41" s="34"/>
      <c r="I41" s="34"/>
      <c r="J41" s="34"/>
      <c r="K41" s="34"/>
      <c r="L41" s="34"/>
      <c r="M41" s="34"/>
      <c r="N41" s="34"/>
      <c r="O41" s="34"/>
      <c r="P41" s="34"/>
      <c r="Q41" s="34"/>
      <c r="R41" s="34"/>
      <c r="S41" s="34"/>
    </row>
    <row r="42" spans="1:20">
      <c r="A42" s="34"/>
      <c r="B42" s="34"/>
      <c r="C42" s="34"/>
      <c r="D42" s="34"/>
      <c r="E42" s="34"/>
      <c r="F42" s="34"/>
      <c r="G42" s="34"/>
      <c r="H42" s="34"/>
      <c r="I42" s="34"/>
      <c r="J42" s="34"/>
      <c r="K42" s="34"/>
      <c r="L42" s="34"/>
      <c r="M42" s="34"/>
      <c r="N42" s="34"/>
      <c r="O42" s="34"/>
      <c r="P42" s="34"/>
      <c r="Q42" s="34"/>
      <c r="R42" s="34"/>
      <c r="S42" s="34"/>
    </row>
    <row r="43" spans="1:20" s="22" customFormat="1">
      <c r="A43" s="34"/>
      <c r="B43" s="34"/>
      <c r="C43" s="34"/>
      <c r="D43" s="34"/>
      <c r="E43" s="34"/>
      <c r="F43" s="34"/>
      <c r="G43" s="34"/>
      <c r="H43" s="34"/>
      <c r="I43" s="34"/>
      <c r="J43" s="34"/>
      <c r="K43" s="34"/>
      <c r="L43" s="34"/>
      <c r="M43" s="34"/>
      <c r="N43" s="34"/>
      <c r="O43" s="34"/>
      <c r="P43" s="34"/>
      <c r="Q43" s="34"/>
      <c r="R43" s="34"/>
      <c r="S43" s="34"/>
    </row>
    <row r="44" spans="1:20" s="22" customFormat="1">
      <c r="A44" s="34"/>
      <c r="B44" s="34"/>
      <c r="C44" s="34"/>
      <c r="D44" s="34"/>
      <c r="E44" s="34"/>
      <c r="F44" s="34"/>
      <c r="G44" s="34"/>
      <c r="H44" s="34"/>
      <c r="I44" s="34"/>
      <c r="J44" s="34"/>
      <c r="K44" s="34"/>
      <c r="L44" s="34"/>
      <c r="M44" s="34"/>
      <c r="N44" s="34"/>
      <c r="O44" s="34"/>
      <c r="P44" s="34"/>
      <c r="Q44" s="34"/>
      <c r="R44" s="34"/>
      <c r="S44" s="34"/>
    </row>
    <row r="45" spans="1:20">
      <c r="A45" s="34"/>
      <c r="B45" s="34"/>
      <c r="C45" s="34"/>
      <c r="D45" s="34"/>
      <c r="E45" s="34"/>
      <c r="F45" s="34"/>
      <c r="G45" s="34"/>
      <c r="H45" s="34"/>
      <c r="I45" s="34"/>
      <c r="J45" s="34"/>
      <c r="K45" s="34"/>
      <c r="L45" s="34"/>
      <c r="M45" s="34"/>
      <c r="N45" s="34"/>
      <c r="O45" s="34"/>
      <c r="P45" s="34"/>
      <c r="Q45" s="34"/>
      <c r="R45" s="34"/>
      <c r="S45" s="34"/>
    </row>
    <row r="47" spans="1:20">
      <c r="S47" s="43"/>
    </row>
    <row r="49" spans="9:18">
      <c r="I49" s="43"/>
      <c r="J49" s="37"/>
      <c r="K49" s="37"/>
      <c r="L49" s="37"/>
      <c r="M49" s="37"/>
      <c r="N49" s="37"/>
      <c r="O49" s="37"/>
      <c r="P49" s="37"/>
      <c r="Q49" s="37"/>
      <c r="R49" s="37"/>
    </row>
  </sheetData>
  <mergeCells count="75">
    <mergeCell ref="B13:F13"/>
    <mergeCell ref="B26:C26"/>
    <mergeCell ref="D26:R26"/>
    <mergeCell ref="D27:R27"/>
    <mergeCell ref="B28:C28"/>
    <mergeCell ref="D28:R28"/>
    <mergeCell ref="B14:F14"/>
    <mergeCell ref="K16:N16"/>
    <mergeCell ref="K15:N15"/>
    <mergeCell ref="O19:R19"/>
    <mergeCell ref="B25:C25"/>
    <mergeCell ref="D25:O25"/>
    <mergeCell ref="B21:R21"/>
    <mergeCell ref="B19:F19"/>
    <mergeCell ref="G19:J19"/>
    <mergeCell ref="K19:N19"/>
    <mergeCell ref="Q1:S1"/>
    <mergeCell ref="A3:S4"/>
    <mergeCell ref="B6:D6"/>
    <mergeCell ref="E6:Q6"/>
    <mergeCell ref="B8:F8"/>
    <mergeCell ref="G8:J8"/>
    <mergeCell ref="K8:N8"/>
    <mergeCell ref="O8:R8"/>
    <mergeCell ref="B9:F9"/>
    <mergeCell ref="G9:J9"/>
    <mergeCell ref="K9:N9"/>
    <mergeCell ref="O9:R9"/>
    <mergeCell ref="B10:F10"/>
    <mergeCell ref="G10:J10"/>
    <mergeCell ref="K10:N10"/>
    <mergeCell ref="O10:R10"/>
    <mergeCell ref="B12:F12"/>
    <mergeCell ref="B11:F11"/>
    <mergeCell ref="G12:J12"/>
    <mergeCell ref="G11:J11"/>
    <mergeCell ref="K12:N12"/>
    <mergeCell ref="K11:N11"/>
    <mergeCell ref="O12:R12"/>
    <mergeCell ref="O11:R11"/>
    <mergeCell ref="O16:R16"/>
    <mergeCell ref="O15:R15"/>
    <mergeCell ref="B18:F18"/>
    <mergeCell ref="B17:F17"/>
    <mergeCell ref="G18:J18"/>
    <mergeCell ref="G17:J17"/>
    <mergeCell ref="K18:N18"/>
    <mergeCell ref="K17:N17"/>
    <mergeCell ref="O18:R18"/>
    <mergeCell ref="O17:R17"/>
    <mergeCell ref="B16:F16"/>
    <mergeCell ref="B15:F15"/>
    <mergeCell ref="G16:J16"/>
    <mergeCell ref="G15:J15"/>
    <mergeCell ref="B30:C30"/>
    <mergeCell ref="D30:N30"/>
    <mergeCell ref="B22:C22"/>
    <mergeCell ref="D22:M22"/>
    <mergeCell ref="B23:C23"/>
    <mergeCell ref="D23:G23"/>
    <mergeCell ref="B24:C24"/>
    <mergeCell ref="D24:G24"/>
    <mergeCell ref="B29:C29"/>
    <mergeCell ref="D29:M29"/>
    <mergeCell ref="E39:I39"/>
    <mergeCell ref="J39:Q39"/>
    <mergeCell ref="B31:C31"/>
    <mergeCell ref="D31:Q31"/>
    <mergeCell ref="B32:C32"/>
    <mergeCell ref="D32:Q32"/>
    <mergeCell ref="A34:S34"/>
    <mergeCell ref="L36:M36"/>
    <mergeCell ref="A37:P37"/>
    <mergeCell ref="E38:F38"/>
    <mergeCell ref="G38:R38"/>
  </mergeCells>
  <phoneticPr fontId="1"/>
  <dataValidations count="1">
    <dataValidation allowBlank="1" showInputMessage="1" showErrorMessage="1" prompt="シート①より自動入力" sqref="E6:Q6" xr:uid="{ED71713F-EAF5-48BA-8AA9-8EF75E9B5CCB}"/>
  </dataValidation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BE67-2A23-4384-8086-AA3C491245CE}">
  <sheetPr>
    <pageSetUpPr fitToPage="1"/>
  </sheetPr>
  <dimension ref="A1:AB45"/>
  <sheetViews>
    <sheetView showGridLines="0" showZeros="0" view="pageBreakPreview" zoomScaleNormal="100" zoomScaleSheetLayoutView="100" workbookViewId="0">
      <selection activeCell="A4" sqref="A4:AA4"/>
    </sheetView>
  </sheetViews>
  <sheetFormatPr defaultColWidth="3.375" defaultRowHeight="18.75"/>
  <cols>
    <col min="1" max="1" width="3.375" customWidth="1"/>
    <col min="3" max="3" width="4.625" customWidth="1"/>
    <col min="8" max="8" width="2.25" customWidth="1"/>
    <col min="9" max="9" width="3.375" hidden="1" customWidth="1"/>
    <col min="19" max="19" width="3.375" customWidth="1"/>
    <col min="28" max="28" width="3.375" style="36"/>
  </cols>
  <sheetData>
    <row r="1" spans="1:28" ht="18" customHeight="1">
      <c r="A1" s="262" t="s">
        <v>98</v>
      </c>
      <c r="B1" s="262"/>
      <c r="C1" s="262"/>
      <c r="D1" s="262"/>
      <c r="E1" s="262"/>
      <c r="F1" s="262"/>
      <c r="G1" s="262"/>
      <c r="H1" s="262"/>
      <c r="I1" s="262"/>
      <c r="J1" s="262"/>
      <c r="K1" s="262"/>
      <c r="L1" s="262"/>
      <c r="M1" s="262"/>
      <c r="N1" s="262"/>
      <c r="O1" s="262"/>
      <c r="P1" s="262"/>
      <c r="Q1" s="262"/>
      <c r="R1" s="262"/>
      <c r="S1" s="262"/>
      <c r="T1" s="262"/>
      <c r="U1" s="262"/>
      <c r="V1" s="262"/>
      <c r="W1" s="22"/>
      <c r="X1" s="188" t="s">
        <v>123</v>
      </c>
      <c r="Y1" s="188"/>
      <c r="Z1" s="188"/>
      <c r="AA1" s="188"/>
    </row>
    <row r="2" spans="1:28">
      <c r="A2" s="262"/>
      <c r="B2" s="262"/>
      <c r="C2" s="262"/>
      <c r="D2" s="262"/>
      <c r="E2" s="262"/>
      <c r="F2" s="262"/>
      <c r="G2" s="262"/>
      <c r="H2" s="262"/>
      <c r="I2" s="262"/>
      <c r="J2" s="262"/>
      <c r="K2" s="262"/>
      <c r="L2" s="262"/>
      <c r="M2" s="262"/>
      <c r="N2" s="262"/>
      <c r="O2" s="262"/>
      <c r="P2" s="262"/>
      <c r="Q2" s="262"/>
      <c r="R2" s="262"/>
      <c r="S2" s="262"/>
      <c r="T2" s="262"/>
      <c r="U2" s="262"/>
      <c r="V2" s="262"/>
      <c r="X2" s="263"/>
      <c r="Y2" s="263"/>
      <c r="Z2" s="263"/>
      <c r="AA2" s="263"/>
    </row>
    <row r="3" spans="1:28" ht="20.25" customHeight="1">
      <c r="A3" s="33"/>
      <c r="B3" s="33"/>
      <c r="C3" s="33"/>
      <c r="D3" s="33"/>
      <c r="E3" s="33"/>
      <c r="F3" s="33"/>
      <c r="G3" s="33"/>
      <c r="H3" s="33"/>
      <c r="I3" s="33"/>
      <c r="J3" s="33"/>
      <c r="K3" s="33"/>
      <c r="L3" s="33"/>
      <c r="M3" s="33"/>
      <c r="N3" s="33"/>
      <c r="O3" s="33"/>
      <c r="X3" s="41"/>
      <c r="Y3" s="41"/>
      <c r="Z3" s="41"/>
      <c r="AA3" s="41"/>
    </row>
    <row r="4" spans="1:28" ht="34.5" customHeight="1">
      <c r="A4" s="264" t="s">
        <v>102</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row>
    <row r="5" spans="1:28">
      <c r="A5" s="176" t="s">
        <v>129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31"/>
    </row>
    <row r="6" spans="1:28" s="59" customFormat="1" ht="30" customHeight="1">
      <c r="A6" s="265"/>
      <c r="B6" s="265"/>
      <c r="C6" s="266"/>
      <c r="D6" s="266"/>
      <c r="E6" s="266"/>
      <c r="F6" s="266"/>
      <c r="G6" s="266"/>
      <c r="H6" s="266"/>
      <c r="I6" s="266"/>
      <c r="J6" s="266"/>
      <c r="K6" s="266"/>
      <c r="L6" s="266"/>
      <c r="M6" s="266"/>
      <c r="N6" s="58"/>
      <c r="O6" s="58"/>
      <c r="Q6" s="63" t="s">
        <v>95</v>
      </c>
      <c r="R6" s="60"/>
      <c r="S6" s="61"/>
      <c r="T6" s="61"/>
      <c r="U6" s="267">
        <f>①申請書!G9</f>
        <v>0</v>
      </c>
      <c r="V6" s="267"/>
      <c r="W6" s="267"/>
      <c r="X6" s="267"/>
      <c r="Y6" s="267"/>
      <c r="Z6" s="267"/>
      <c r="AA6" s="267"/>
      <c r="AB6" s="62"/>
    </row>
    <row r="7" spans="1:28" ht="9" customHeight="1">
      <c r="A7" s="51"/>
      <c r="B7" s="51"/>
      <c r="C7" s="50"/>
      <c r="D7" s="50"/>
      <c r="E7" s="50"/>
      <c r="F7" s="50"/>
      <c r="G7" s="50"/>
      <c r="H7" s="50"/>
      <c r="I7" s="50"/>
      <c r="J7" s="50"/>
      <c r="K7" s="50"/>
      <c r="L7" s="50"/>
      <c r="M7" s="50"/>
      <c r="N7" s="45"/>
      <c r="O7" s="45"/>
      <c r="R7" s="52"/>
      <c r="S7" s="52"/>
      <c r="T7" s="52"/>
      <c r="U7" s="52"/>
      <c r="V7" s="52"/>
      <c r="W7" s="52"/>
      <c r="X7" s="52"/>
      <c r="Y7" s="52"/>
      <c r="Z7" s="52"/>
      <c r="AA7" s="52"/>
      <c r="AB7" s="53"/>
    </row>
    <row r="8" spans="1:28">
      <c r="A8" s="167" t="s">
        <v>5</v>
      </c>
      <c r="B8" s="167"/>
      <c r="C8" s="167" t="s">
        <v>96</v>
      </c>
      <c r="D8" s="167"/>
      <c r="E8" s="167"/>
      <c r="F8" s="167"/>
      <c r="G8" s="167"/>
      <c r="H8" s="167"/>
      <c r="I8" s="167"/>
      <c r="J8" s="167" t="s">
        <v>85</v>
      </c>
      <c r="K8" s="167"/>
      <c r="L8" s="167"/>
      <c r="M8" s="167"/>
      <c r="N8" s="167"/>
      <c r="O8" s="167"/>
      <c r="P8" s="167"/>
      <c r="Q8" s="167"/>
      <c r="R8" s="167"/>
      <c r="S8" s="167"/>
      <c r="T8" s="167" t="s">
        <v>82</v>
      </c>
      <c r="U8" s="167"/>
      <c r="V8" s="167"/>
      <c r="W8" s="167"/>
      <c r="X8" s="167"/>
      <c r="Y8" s="167"/>
      <c r="Z8" s="167"/>
      <c r="AA8" s="167"/>
    </row>
    <row r="9" spans="1:28">
      <c r="A9" s="167">
        <v>1</v>
      </c>
      <c r="B9" s="167"/>
      <c r="C9" s="10" t="s">
        <v>21</v>
      </c>
      <c r="D9" s="190"/>
      <c r="E9" s="190"/>
      <c r="F9" s="13" t="s">
        <v>12</v>
      </c>
      <c r="G9" s="11"/>
      <c r="H9" s="12" t="s">
        <v>97</v>
      </c>
      <c r="I9" s="25"/>
      <c r="J9" s="167"/>
      <c r="K9" s="167"/>
      <c r="L9" s="167"/>
      <c r="M9" s="167"/>
      <c r="N9" s="167"/>
      <c r="O9" s="167"/>
      <c r="P9" s="167"/>
      <c r="Q9" s="167"/>
      <c r="R9" s="167"/>
      <c r="S9" s="167"/>
      <c r="T9" s="261"/>
      <c r="U9" s="261"/>
      <c r="V9" s="261"/>
      <c r="W9" s="261"/>
      <c r="X9" s="261"/>
      <c r="Y9" s="261"/>
      <c r="Z9" s="261"/>
      <c r="AA9" s="261"/>
    </row>
    <row r="10" spans="1:28">
      <c r="A10" s="167">
        <v>2</v>
      </c>
      <c r="B10" s="167"/>
      <c r="C10" s="10" t="s">
        <v>21</v>
      </c>
      <c r="D10" s="190"/>
      <c r="E10" s="190"/>
      <c r="F10" s="13" t="s">
        <v>12</v>
      </c>
      <c r="G10" s="11"/>
      <c r="H10" s="12" t="s">
        <v>97</v>
      </c>
      <c r="I10" s="25"/>
      <c r="J10" s="167"/>
      <c r="K10" s="167"/>
      <c r="L10" s="167"/>
      <c r="M10" s="167"/>
      <c r="N10" s="167"/>
      <c r="O10" s="167"/>
      <c r="P10" s="167"/>
      <c r="Q10" s="167"/>
      <c r="R10" s="167"/>
      <c r="S10" s="167"/>
      <c r="T10" s="261"/>
      <c r="U10" s="261"/>
      <c r="V10" s="261"/>
      <c r="W10" s="261"/>
      <c r="X10" s="261"/>
      <c r="Y10" s="261"/>
      <c r="Z10" s="261"/>
      <c r="AA10" s="261"/>
    </row>
    <row r="11" spans="1:28">
      <c r="A11" s="167">
        <v>3</v>
      </c>
      <c r="B11" s="167"/>
      <c r="C11" s="10" t="s">
        <v>21</v>
      </c>
      <c r="D11" s="190"/>
      <c r="E11" s="190"/>
      <c r="F11" s="13" t="s">
        <v>12</v>
      </c>
      <c r="G11" s="11"/>
      <c r="H11" s="12" t="s">
        <v>97</v>
      </c>
      <c r="I11" s="25"/>
      <c r="J11" s="167"/>
      <c r="K11" s="167"/>
      <c r="L11" s="167"/>
      <c r="M11" s="167"/>
      <c r="N11" s="167"/>
      <c r="O11" s="167"/>
      <c r="P11" s="167"/>
      <c r="Q11" s="167"/>
      <c r="R11" s="167"/>
      <c r="S11" s="167"/>
      <c r="T11" s="261"/>
      <c r="U11" s="261"/>
      <c r="V11" s="261"/>
      <c r="W11" s="261"/>
      <c r="X11" s="261"/>
      <c r="Y11" s="261"/>
      <c r="Z11" s="261"/>
      <c r="AA11" s="261"/>
    </row>
    <row r="12" spans="1:28">
      <c r="A12" s="167">
        <v>4</v>
      </c>
      <c r="B12" s="167"/>
      <c r="C12" s="10" t="s">
        <v>21</v>
      </c>
      <c r="D12" s="190"/>
      <c r="E12" s="190"/>
      <c r="F12" s="13" t="s">
        <v>12</v>
      </c>
      <c r="G12" s="11"/>
      <c r="H12" s="12" t="s">
        <v>97</v>
      </c>
      <c r="I12" s="25"/>
      <c r="J12" s="167"/>
      <c r="K12" s="167"/>
      <c r="L12" s="167"/>
      <c r="M12" s="167"/>
      <c r="N12" s="167"/>
      <c r="O12" s="167"/>
      <c r="P12" s="167"/>
      <c r="Q12" s="167"/>
      <c r="R12" s="167"/>
      <c r="S12" s="167"/>
      <c r="T12" s="261"/>
      <c r="U12" s="261"/>
      <c r="V12" s="261"/>
      <c r="W12" s="261"/>
      <c r="X12" s="261"/>
      <c r="Y12" s="261"/>
      <c r="Z12" s="261"/>
      <c r="AA12" s="261"/>
    </row>
    <row r="13" spans="1:28">
      <c r="A13" s="167">
        <v>5</v>
      </c>
      <c r="B13" s="167"/>
      <c r="C13" s="10" t="s">
        <v>21</v>
      </c>
      <c r="D13" s="190"/>
      <c r="E13" s="190"/>
      <c r="F13" s="13" t="s">
        <v>12</v>
      </c>
      <c r="G13" s="11"/>
      <c r="H13" s="12" t="s">
        <v>97</v>
      </c>
      <c r="I13" s="25"/>
      <c r="J13" s="167"/>
      <c r="K13" s="167"/>
      <c r="L13" s="167"/>
      <c r="M13" s="167"/>
      <c r="N13" s="167"/>
      <c r="O13" s="167"/>
      <c r="P13" s="167"/>
      <c r="Q13" s="167"/>
      <c r="R13" s="167"/>
      <c r="S13" s="167"/>
      <c r="T13" s="261"/>
      <c r="U13" s="261"/>
      <c r="V13" s="261"/>
      <c r="W13" s="261"/>
      <c r="X13" s="261"/>
      <c r="Y13" s="261"/>
      <c r="Z13" s="261"/>
      <c r="AA13" s="261"/>
    </row>
    <row r="14" spans="1:28">
      <c r="A14" s="167">
        <v>6</v>
      </c>
      <c r="B14" s="167"/>
      <c r="C14" s="10" t="s">
        <v>21</v>
      </c>
      <c r="D14" s="190"/>
      <c r="E14" s="190"/>
      <c r="F14" s="13" t="s">
        <v>12</v>
      </c>
      <c r="G14" s="11"/>
      <c r="H14" s="12" t="s">
        <v>97</v>
      </c>
      <c r="I14" s="25"/>
      <c r="J14" s="167"/>
      <c r="K14" s="167"/>
      <c r="L14" s="167"/>
      <c r="M14" s="167"/>
      <c r="N14" s="167"/>
      <c r="O14" s="167"/>
      <c r="P14" s="167"/>
      <c r="Q14" s="167"/>
      <c r="R14" s="167"/>
      <c r="S14" s="167"/>
      <c r="T14" s="261"/>
      <c r="U14" s="261"/>
      <c r="V14" s="261"/>
      <c r="W14" s="261"/>
      <c r="X14" s="261"/>
      <c r="Y14" s="261"/>
      <c r="Z14" s="261"/>
      <c r="AA14" s="261"/>
    </row>
    <row r="15" spans="1:28">
      <c r="A15" s="167">
        <v>7</v>
      </c>
      <c r="B15" s="167"/>
      <c r="C15" s="10" t="s">
        <v>21</v>
      </c>
      <c r="D15" s="190"/>
      <c r="E15" s="190"/>
      <c r="F15" s="13" t="s">
        <v>12</v>
      </c>
      <c r="G15" s="11"/>
      <c r="H15" s="12" t="s">
        <v>97</v>
      </c>
      <c r="I15" s="25"/>
      <c r="J15" s="167"/>
      <c r="K15" s="167"/>
      <c r="L15" s="167"/>
      <c r="M15" s="167"/>
      <c r="N15" s="167"/>
      <c r="O15" s="167"/>
      <c r="P15" s="167"/>
      <c r="Q15" s="167"/>
      <c r="R15" s="167"/>
      <c r="S15" s="167"/>
      <c r="T15" s="261"/>
      <c r="U15" s="261"/>
      <c r="V15" s="261"/>
      <c r="W15" s="261"/>
      <c r="X15" s="261"/>
      <c r="Y15" s="261"/>
      <c r="Z15" s="261"/>
      <c r="AA15" s="261"/>
    </row>
    <row r="16" spans="1:28">
      <c r="A16" s="167">
        <v>8</v>
      </c>
      <c r="B16" s="167"/>
      <c r="C16" s="10" t="s">
        <v>21</v>
      </c>
      <c r="D16" s="190"/>
      <c r="E16" s="190"/>
      <c r="F16" s="13" t="s">
        <v>12</v>
      </c>
      <c r="G16" s="11"/>
      <c r="H16" s="12" t="s">
        <v>97</v>
      </c>
      <c r="I16" s="25"/>
      <c r="J16" s="167"/>
      <c r="K16" s="167"/>
      <c r="L16" s="167"/>
      <c r="M16" s="167"/>
      <c r="N16" s="167"/>
      <c r="O16" s="167"/>
      <c r="P16" s="167"/>
      <c r="Q16" s="167"/>
      <c r="R16" s="167"/>
      <c r="S16" s="167"/>
      <c r="T16" s="261"/>
      <c r="U16" s="261"/>
      <c r="V16" s="261"/>
      <c r="W16" s="261"/>
      <c r="X16" s="261"/>
      <c r="Y16" s="261"/>
      <c r="Z16" s="261"/>
      <c r="AA16" s="261"/>
    </row>
    <row r="17" spans="1:27">
      <c r="A17" s="167">
        <v>9</v>
      </c>
      <c r="B17" s="167"/>
      <c r="C17" s="10" t="s">
        <v>21</v>
      </c>
      <c r="D17" s="190"/>
      <c r="E17" s="190"/>
      <c r="F17" s="13" t="s">
        <v>12</v>
      </c>
      <c r="G17" s="11"/>
      <c r="H17" s="12" t="s">
        <v>97</v>
      </c>
      <c r="I17" s="25"/>
      <c r="J17" s="167"/>
      <c r="K17" s="167"/>
      <c r="L17" s="167"/>
      <c r="M17" s="167"/>
      <c r="N17" s="167"/>
      <c r="O17" s="167"/>
      <c r="P17" s="167"/>
      <c r="Q17" s="167"/>
      <c r="R17" s="167"/>
      <c r="S17" s="167"/>
      <c r="T17" s="261"/>
      <c r="U17" s="261"/>
      <c r="V17" s="261"/>
      <c r="W17" s="261"/>
      <c r="X17" s="261"/>
      <c r="Y17" s="261"/>
      <c r="Z17" s="261"/>
      <c r="AA17" s="261"/>
    </row>
    <row r="18" spans="1:27">
      <c r="A18" s="167">
        <v>10</v>
      </c>
      <c r="B18" s="167"/>
      <c r="C18" s="10" t="s">
        <v>21</v>
      </c>
      <c r="D18" s="190"/>
      <c r="E18" s="190"/>
      <c r="F18" s="13" t="s">
        <v>12</v>
      </c>
      <c r="G18" s="11"/>
      <c r="H18" s="12" t="s">
        <v>97</v>
      </c>
      <c r="I18" s="25"/>
      <c r="J18" s="167"/>
      <c r="K18" s="167"/>
      <c r="L18" s="167"/>
      <c r="M18" s="167"/>
      <c r="N18" s="167"/>
      <c r="O18" s="167"/>
      <c r="P18" s="167"/>
      <c r="Q18" s="167"/>
      <c r="R18" s="167"/>
      <c r="S18" s="167"/>
      <c r="T18" s="261"/>
      <c r="U18" s="261"/>
      <c r="V18" s="261"/>
      <c r="W18" s="261"/>
      <c r="X18" s="261"/>
      <c r="Y18" s="261"/>
      <c r="Z18" s="261"/>
      <c r="AA18" s="261"/>
    </row>
    <row r="19" spans="1:27">
      <c r="A19" s="167">
        <v>11</v>
      </c>
      <c r="B19" s="167"/>
      <c r="C19" s="10" t="s">
        <v>21</v>
      </c>
      <c r="D19" s="190"/>
      <c r="E19" s="190"/>
      <c r="F19" s="13" t="s">
        <v>12</v>
      </c>
      <c r="G19" s="11"/>
      <c r="H19" s="12" t="s">
        <v>97</v>
      </c>
      <c r="I19" s="25"/>
      <c r="J19" s="167"/>
      <c r="K19" s="167"/>
      <c r="L19" s="167"/>
      <c r="M19" s="167"/>
      <c r="N19" s="167"/>
      <c r="O19" s="167"/>
      <c r="P19" s="167"/>
      <c r="Q19" s="167"/>
      <c r="R19" s="167"/>
      <c r="S19" s="167"/>
      <c r="T19" s="261"/>
      <c r="U19" s="261"/>
      <c r="V19" s="261"/>
      <c r="W19" s="261"/>
      <c r="X19" s="261"/>
      <c r="Y19" s="261"/>
      <c r="Z19" s="261"/>
      <c r="AA19" s="261"/>
    </row>
    <row r="20" spans="1:27">
      <c r="A20" s="167">
        <v>12</v>
      </c>
      <c r="B20" s="167"/>
      <c r="C20" s="10" t="s">
        <v>21</v>
      </c>
      <c r="D20" s="190"/>
      <c r="E20" s="190"/>
      <c r="F20" s="13" t="s">
        <v>12</v>
      </c>
      <c r="G20" s="11"/>
      <c r="H20" s="12" t="s">
        <v>97</v>
      </c>
      <c r="I20" s="25"/>
      <c r="J20" s="167"/>
      <c r="K20" s="167"/>
      <c r="L20" s="167"/>
      <c r="M20" s="167"/>
      <c r="N20" s="167"/>
      <c r="O20" s="167"/>
      <c r="P20" s="167"/>
      <c r="Q20" s="167"/>
      <c r="R20" s="167"/>
      <c r="S20" s="167"/>
      <c r="T20" s="261"/>
      <c r="U20" s="261"/>
      <c r="V20" s="261"/>
      <c r="W20" s="261"/>
      <c r="X20" s="261"/>
      <c r="Y20" s="261"/>
      <c r="Z20" s="261"/>
      <c r="AA20" s="261"/>
    </row>
    <row r="21" spans="1:27">
      <c r="A21" s="167">
        <v>13</v>
      </c>
      <c r="B21" s="167"/>
      <c r="C21" s="10" t="s">
        <v>21</v>
      </c>
      <c r="D21" s="190"/>
      <c r="E21" s="190"/>
      <c r="F21" s="13" t="s">
        <v>12</v>
      </c>
      <c r="G21" s="11"/>
      <c r="H21" s="12" t="s">
        <v>97</v>
      </c>
      <c r="I21" s="25"/>
      <c r="J21" s="167"/>
      <c r="K21" s="167"/>
      <c r="L21" s="167"/>
      <c r="M21" s="167"/>
      <c r="N21" s="167"/>
      <c r="O21" s="167"/>
      <c r="P21" s="167"/>
      <c r="Q21" s="167"/>
      <c r="R21" s="167"/>
      <c r="S21" s="167"/>
      <c r="T21" s="261"/>
      <c r="U21" s="261"/>
      <c r="V21" s="261"/>
      <c r="W21" s="261"/>
      <c r="X21" s="261"/>
      <c r="Y21" s="261"/>
      <c r="Z21" s="261"/>
      <c r="AA21" s="261"/>
    </row>
    <row r="22" spans="1:27">
      <c r="A22" s="167">
        <v>14</v>
      </c>
      <c r="B22" s="167"/>
      <c r="C22" s="10" t="s">
        <v>21</v>
      </c>
      <c r="D22" s="190"/>
      <c r="E22" s="190"/>
      <c r="F22" s="13" t="s">
        <v>12</v>
      </c>
      <c r="G22" s="11"/>
      <c r="H22" s="12" t="s">
        <v>97</v>
      </c>
      <c r="I22" s="25"/>
      <c r="J22" s="167"/>
      <c r="K22" s="167"/>
      <c r="L22" s="167"/>
      <c r="M22" s="167"/>
      <c r="N22" s="167"/>
      <c r="O22" s="167"/>
      <c r="P22" s="167"/>
      <c r="Q22" s="167"/>
      <c r="R22" s="167"/>
      <c r="S22" s="167"/>
      <c r="T22" s="261"/>
      <c r="U22" s="261"/>
      <c r="V22" s="261"/>
      <c r="W22" s="261"/>
      <c r="X22" s="261"/>
      <c r="Y22" s="261"/>
      <c r="Z22" s="261"/>
      <c r="AA22" s="261"/>
    </row>
    <row r="23" spans="1:27">
      <c r="A23" s="167">
        <v>15</v>
      </c>
      <c r="B23" s="167"/>
      <c r="C23" s="10" t="s">
        <v>21</v>
      </c>
      <c r="D23" s="190"/>
      <c r="E23" s="190"/>
      <c r="F23" s="13" t="s">
        <v>12</v>
      </c>
      <c r="G23" s="11"/>
      <c r="H23" s="12" t="s">
        <v>97</v>
      </c>
      <c r="I23" s="25"/>
      <c r="J23" s="167"/>
      <c r="K23" s="167"/>
      <c r="L23" s="167"/>
      <c r="M23" s="167"/>
      <c r="N23" s="167"/>
      <c r="O23" s="167"/>
      <c r="P23" s="167"/>
      <c r="Q23" s="167"/>
      <c r="R23" s="167"/>
      <c r="S23" s="167"/>
      <c r="T23" s="261"/>
      <c r="U23" s="261"/>
      <c r="V23" s="261"/>
      <c r="W23" s="261"/>
      <c r="X23" s="261"/>
      <c r="Y23" s="261"/>
      <c r="Z23" s="261"/>
      <c r="AA23" s="261"/>
    </row>
    <row r="24" spans="1:27">
      <c r="A24" s="167">
        <v>16</v>
      </c>
      <c r="B24" s="167"/>
      <c r="C24" s="10" t="s">
        <v>21</v>
      </c>
      <c r="D24" s="190"/>
      <c r="E24" s="190"/>
      <c r="F24" s="13" t="s">
        <v>12</v>
      </c>
      <c r="G24" s="11"/>
      <c r="H24" s="12" t="s">
        <v>97</v>
      </c>
      <c r="I24" s="25"/>
      <c r="J24" s="167"/>
      <c r="K24" s="167"/>
      <c r="L24" s="167"/>
      <c r="M24" s="167"/>
      <c r="N24" s="167"/>
      <c r="O24" s="167"/>
      <c r="P24" s="167"/>
      <c r="Q24" s="167"/>
      <c r="R24" s="167"/>
      <c r="S24" s="167"/>
      <c r="T24" s="261"/>
      <c r="U24" s="261"/>
      <c r="V24" s="261"/>
      <c r="W24" s="261"/>
      <c r="X24" s="261"/>
      <c r="Y24" s="261"/>
      <c r="Z24" s="261"/>
      <c r="AA24" s="261"/>
    </row>
    <row r="25" spans="1:27">
      <c r="A25" s="167">
        <v>17</v>
      </c>
      <c r="B25" s="167"/>
      <c r="C25" s="10" t="s">
        <v>21</v>
      </c>
      <c r="D25" s="190"/>
      <c r="E25" s="190"/>
      <c r="F25" s="13" t="s">
        <v>12</v>
      </c>
      <c r="G25" s="11"/>
      <c r="H25" s="12" t="s">
        <v>97</v>
      </c>
      <c r="I25" s="25"/>
      <c r="J25" s="167"/>
      <c r="K25" s="167"/>
      <c r="L25" s="167"/>
      <c r="M25" s="167"/>
      <c r="N25" s="167"/>
      <c r="O25" s="167"/>
      <c r="P25" s="167"/>
      <c r="Q25" s="167"/>
      <c r="R25" s="167"/>
      <c r="S25" s="167"/>
      <c r="T25" s="261"/>
      <c r="U25" s="261"/>
      <c r="V25" s="261"/>
      <c r="W25" s="261"/>
      <c r="X25" s="261"/>
      <c r="Y25" s="261"/>
      <c r="Z25" s="261"/>
      <c r="AA25" s="261"/>
    </row>
    <row r="26" spans="1:27">
      <c r="A26" s="167">
        <v>18</v>
      </c>
      <c r="B26" s="167"/>
      <c r="C26" s="10" t="s">
        <v>21</v>
      </c>
      <c r="D26" s="190"/>
      <c r="E26" s="190"/>
      <c r="F26" s="13" t="s">
        <v>12</v>
      </c>
      <c r="G26" s="11"/>
      <c r="H26" s="12" t="s">
        <v>97</v>
      </c>
      <c r="I26" s="25"/>
      <c r="J26" s="167"/>
      <c r="K26" s="167"/>
      <c r="L26" s="167"/>
      <c r="M26" s="167"/>
      <c r="N26" s="167"/>
      <c r="O26" s="167"/>
      <c r="P26" s="167"/>
      <c r="Q26" s="167"/>
      <c r="R26" s="167"/>
      <c r="S26" s="167"/>
      <c r="T26" s="261"/>
      <c r="U26" s="261"/>
      <c r="V26" s="261"/>
      <c r="W26" s="261"/>
      <c r="X26" s="261"/>
      <c r="Y26" s="261"/>
      <c r="Z26" s="261"/>
      <c r="AA26" s="261"/>
    </row>
    <row r="27" spans="1:27">
      <c r="A27" s="167">
        <v>19</v>
      </c>
      <c r="B27" s="167"/>
      <c r="C27" s="10" t="s">
        <v>21</v>
      </c>
      <c r="D27" s="190"/>
      <c r="E27" s="190"/>
      <c r="F27" s="13" t="s">
        <v>12</v>
      </c>
      <c r="G27" s="11"/>
      <c r="H27" s="12" t="s">
        <v>97</v>
      </c>
      <c r="I27" s="25"/>
      <c r="J27" s="167"/>
      <c r="K27" s="167"/>
      <c r="L27" s="167"/>
      <c r="M27" s="167"/>
      <c r="N27" s="167"/>
      <c r="O27" s="167"/>
      <c r="P27" s="167"/>
      <c r="Q27" s="167"/>
      <c r="R27" s="167"/>
      <c r="S27" s="167"/>
      <c r="T27" s="261"/>
      <c r="U27" s="261"/>
      <c r="V27" s="261"/>
      <c r="W27" s="261"/>
      <c r="X27" s="261"/>
      <c r="Y27" s="261"/>
      <c r="Z27" s="261"/>
      <c r="AA27" s="261"/>
    </row>
    <row r="28" spans="1:27">
      <c r="A28" s="167">
        <v>20</v>
      </c>
      <c r="B28" s="167"/>
      <c r="C28" s="10" t="s">
        <v>21</v>
      </c>
      <c r="D28" s="190"/>
      <c r="E28" s="190"/>
      <c r="F28" s="13" t="s">
        <v>12</v>
      </c>
      <c r="G28" s="11"/>
      <c r="H28" s="12" t="s">
        <v>97</v>
      </c>
      <c r="I28" s="25"/>
      <c r="J28" s="167"/>
      <c r="K28" s="167"/>
      <c r="L28" s="167"/>
      <c r="M28" s="167"/>
      <c r="N28" s="167"/>
      <c r="O28" s="167"/>
      <c r="P28" s="167"/>
      <c r="Q28" s="167"/>
      <c r="R28" s="167"/>
      <c r="S28" s="167"/>
      <c r="T28" s="261"/>
      <c r="U28" s="261"/>
      <c r="V28" s="261"/>
      <c r="W28" s="261"/>
      <c r="X28" s="261"/>
      <c r="Y28" s="261"/>
      <c r="Z28" s="261"/>
      <c r="AA28" s="261"/>
    </row>
    <row r="29" spans="1:27">
      <c r="A29" s="167">
        <v>21</v>
      </c>
      <c r="B29" s="167"/>
      <c r="C29" s="10" t="s">
        <v>21</v>
      </c>
      <c r="D29" s="190"/>
      <c r="E29" s="190"/>
      <c r="F29" s="13" t="s">
        <v>12</v>
      </c>
      <c r="G29" s="11"/>
      <c r="H29" s="12" t="s">
        <v>97</v>
      </c>
      <c r="I29" s="25"/>
      <c r="J29" s="167"/>
      <c r="K29" s="167"/>
      <c r="L29" s="167"/>
      <c r="M29" s="167"/>
      <c r="N29" s="167"/>
      <c r="O29" s="167"/>
      <c r="P29" s="167"/>
      <c r="Q29" s="167"/>
      <c r="R29" s="167"/>
      <c r="S29" s="167"/>
      <c r="T29" s="261"/>
      <c r="U29" s="261"/>
      <c r="V29" s="261"/>
      <c r="W29" s="261"/>
      <c r="X29" s="261"/>
      <c r="Y29" s="261"/>
      <c r="Z29" s="261"/>
      <c r="AA29" s="261"/>
    </row>
    <row r="30" spans="1:27">
      <c r="A30" s="167">
        <v>22</v>
      </c>
      <c r="B30" s="167"/>
      <c r="C30" s="10" t="s">
        <v>21</v>
      </c>
      <c r="D30" s="190"/>
      <c r="E30" s="190"/>
      <c r="F30" s="13" t="s">
        <v>12</v>
      </c>
      <c r="G30" s="11"/>
      <c r="H30" s="12" t="s">
        <v>97</v>
      </c>
      <c r="I30" s="25"/>
      <c r="J30" s="167"/>
      <c r="K30" s="167"/>
      <c r="L30" s="167"/>
      <c r="M30" s="167"/>
      <c r="N30" s="167"/>
      <c r="O30" s="167"/>
      <c r="P30" s="167"/>
      <c r="Q30" s="167"/>
      <c r="R30" s="167"/>
      <c r="S30" s="167"/>
      <c r="T30" s="261"/>
      <c r="U30" s="261"/>
      <c r="V30" s="261"/>
      <c r="W30" s="261"/>
      <c r="X30" s="261"/>
      <c r="Y30" s="261"/>
      <c r="Z30" s="261"/>
      <c r="AA30" s="261"/>
    </row>
    <row r="31" spans="1:27">
      <c r="A31" s="167">
        <v>23</v>
      </c>
      <c r="B31" s="167"/>
      <c r="C31" s="10" t="s">
        <v>21</v>
      </c>
      <c r="D31" s="190"/>
      <c r="E31" s="190"/>
      <c r="F31" s="13" t="s">
        <v>12</v>
      </c>
      <c r="G31" s="11"/>
      <c r="H31" s="12" t="s">
        <v>97</v>
      </c>
      <c r="I31" s="25"/>
      <c r="J31" s="167"/>
      <c r="K31" s="167"/>
      <c r="L31" s="167"/>
      <c r="M31" s="167"/>
      <c r="N31" s="167"/>
      <c r="O31" s="167"/>
      <c r="P31" s="167"/>
      <c r="Q31" s="167"/>
      <c r="R31" s="167"/>
      <c r="S31" s="167"/>
      <c r="T31" s="261"/>
      <c r="U31" s="261"/>
      <c r="V31" s="261"/>
      <c r="W31" s="261"/>
      <c r="X31" s="261"/>
      <c r="Y31" s="261"/>
      <c r="Z31" s="261"/>
      <c r="AA31" s="261"/>
    </row>
    <row r="32" spans="1:27">
      <c r="A32" s="167">
        <v>24</v>
      </c>
      <c r="B32" s="167"/>
      <c r="C32" s="10" t="s">
        <v>21</v>
      </c>
      <c r="D32" s="190"/>
      <c r="E32" s="190"/>
      <c r="F32" s="13" t="s">
        <v>12</v>
      </c>
      <c r="G32" s="11"/>
      <c r="H32" s="12" t="s">
        <v>97</v>
      </c>
      <c r="I32" s="25"/>
      <c r="J32" s="167"/>
      <c r="K32" s="167"/>
      <c r="L32" s="167"/>
      <c r="M32" s="167"/>
      <c r="N32" s="167"/>
      <c r="O32" s="167"/>
      <c r="P32" s="167"/>
      <c r="Q32" s="167"/>
      <c r="R32" s="167"/>
      <c r="S32" s="167"/>
      <c r="T32" s="261"/>
      <c r="U32" s="261"/>
      <c r="V32" s="261"/>
      <c r="W32" s="261"/>
      <c r="X32" s="261"/>
      <c r="Y32" s="261"/>
      <c r="Z32" s="261"/>
      <c r="AA32" s="261"/>
    </row>
    <row r="33" spans="1:28">
      <c r="A33" s="167">
        <v>25</v>
      </c>
      <c r="B33" s="167"/>
      <c r="C33" s="10" t="s">
        <v>21</v>
      </c>
      <c r="D33" s="190"/>
      <c r="E33" s="190"/>
      <c r="F33" s="13" t="s">
        <v>12</v>
      </c>
      <c r="G33" s="11"/>
      <c r="H33" s="12" t="s">
        <v>97</v>
      </c>
      <c r="I33" s="25"/>
      <c r="J33" s="167"/>
      <c r="K33" s="167"/>
      <c r="L33" s="167"/>
      <c r="M33" s="167"/>
      <c r="N33" s="167"/>
      <c r="O33" s="167"/>
      <c r="P33" s="167"/>
      <c r="Q33" s="167"/>
      <c r="R33" s="167"/>
      <c r="S33" s="167"/>
      <c r="T33" s="261"/>
      <c r="U33" s="261"/>
      <c r="V33" s="261"/>
      <c r="W33" s="261"/>
      <c r="X33" s="261"/>
      <c r="Y33" s="261"/>
      <c r="Z33" s="261"/>
      <c r="AA33" s="261"/>
    </row>
    <row r="34" spans="1:28">
      <c r="A34" s="167">
        <v>26</v>
      </c>
      <c r="B34" s="167"/>
      <c r="C34" s="10" t="s">
        <v>21</v>
      </c>
      <c r="D34" s="190"/>
      <c r="E34" s="190"/>
      <c r="F34" s="13" t="s">
        <v>12</v>
      </c>
      <c r="G34" s="11"/>
      <c r="H34" s="12" t="s">
        <v>97</v>
      </c>
      <c r="I34" s="25"/>
      <c r="J34" s="167"/>
      <c r="K34" s="167"/>
      <c r="L34" s="167"/>
      <c r="M34" s="167"/>
      <c r="N34" s="167"/>
      <c r="O34" s="167"/>
      <c r="P34" s="167"/>
      <c r="Q34" s="167"/>
      <c r="R34" s="167"/>
      <c r="S34" s="167"/>
      <c r="T34" s="261"/>
      <c r="U34" s="261"/>
      <c r="V34" s="261"/>
      <c r="W34" s="261"/>
      <c r="X34" s="261"/>
      <c r="Y34" s="261"/>
      <c r="Z34" s="261"/>
      <c r="AA34" s="261"/>
    </row>
    <row r="35" spans="1:28">
      <c r="A35" s="167">
        <v>27</v>
      </c>
      <c r="B35" s="167"/>
      <c r="C35" s="10" t="s">
        <v>21</v>
      </c>
      <c r="D35" s="190"/>
      <c r="E35" s="190"/>
      <c r="F35" s="13" t="s">
        <v>12</v>
      </c>
      <c r="G35" s="11"/>
      <c r="H35" s="12" t="s">
        <v>97</v>
      </c>
      <c r="I35" s="25"/>
      <c r="J35" s="167"/>
      <c r="K35" s="167"/>
      <c r="L35" s="167"/>
      <c r="M35" s="167"/>
      <c r="N35" s="167"/>
      <c r="O35" s="167"/>
      <c r="P35" s="167"/>
      <c r="Q35" s="167"/>
      <c r="R35" s="167"/>
      <c r="S35" s="167"/>
      <c r="T35" s="261"/>
      <c r="U35" s="261"/>
      <c r="V35" s="261"/>
      <c r="W35" s="261"/>
      <c r="X35" s="261"/>
      <c r="Y35" s="261"/>
      <c r="Z35" s="261"/>
      <c r="AA35" s="261"/>
    </row>
    <row r="36" spans="1:28">
      <c r="A36" s="167">
        <v>28</v>
      </c>
      <c r="B36" s="167"/>
      <c r="C36" s="10" t="s">
        <v>21</v>
      </c>
      <c r="D36" s="190"/>
      <c r="E36" s="190"/>
      <c r="F36" s="13" t="s">
        <v>12</v>
      </c>
      <c r="G36" s="11"/>
      <c r="H36" s="12" t="s">
        <v>97</v>
      </c>
      <c r="I36" s="25"/>
      <c r="J36" s="167"/>
      <c r="K36" s="167"/>
      <c r="L36" s="167"/>
      <c r="M36" s="167"/>
      <c r="N36" s="167"/>
      <c r="O36" s="167"/>
      <c r="P36" s="167"/>
      <c r="Q36" s="167"/>
      <c r="R36" s="167"/>
      <c r="S36" s="167"/>
      <c r="T36" s="261"/>
      <c r="U36" s="261"/>
      <c r="V36" s="261"/>
      <c r="W36" s="261"/>
      <c r="X36" s="261"/>
      <c r="Y36" s="261"/>
      <c r="Z36" s="261"/>
      <c r="AA36" s="261"/>
    </row>
    <row r="37" spans="1:28">
      <c r="A37" s="167">
        <v>29</v>
      </c>
      <c r="B37" s="167"/>
      <c r="C37" s="10" t="s">
        <v>21</v>
      </c>
      <c r="D37" s="190"/>
      <c r="E37" s="190"/>
      <c r="F37" s="13" t="s">
        <v>12</v>
      </c>
      <c r="G37" s="11"/>
      <c r="H37" s="12" t="s">
        <v>97</v>
      </c>
      <c r="I37" s="25"/>
      <c r="J37" s="167"/>
      <c r="K37" s="167"/>
      <c r="L37" s="167"/>
      <c r="M37" s="167"/>
      <c r="N37" s="167"/>
      <c r="O37" s="167"/>
      <c r="P37" s="167"/>
      <c r="Q37" s="167"/>
      <c r="R37" s="167"/>
      <c r="S37" s="167"/>
      <c r="T37" s="261"/>
      <c r="U37" s="261"/>
      <c r="V37" s="261"/>
      <c r="W37" s="261"/>
      <c r="X37" s="261"/>
      <c r="Y37" s="261"/>
      <c r="Z37" s="261"/>
      <c r="AA37" s="261"/>
    </row>
    <row r="38" spans="1:28">
      <c r="A38" s="167">
        <v>30</v>
      </c>
      <c r="B38" s="167"/>
      <c r="C38" s="10" t="s">
        <v>21</v>
      </c>
      <c r="D38" s="190"/>
      <c r="E38" s="190"/>
      <c r="F38" s="13" t="s">
        <v>12</v>
      </c>
      <c r="G38" s="11"/>
      <c r="H38" s="12" t="s">
        <v>97</v>
      </c>
      <c r="I38" s="25"/>
      <c r="J38" s="167"/>
      <c r="K38" s="167"/>
      <c r="L38" s="167"/>
      <c r="M38" s="167"/>
      <c r="N38" s="167"/>
      <c r="O38" s="167"/>
      <c r="P38" s="167"/>
      <c r="Q38" s="167"/>
      <c r="R38" s="167"/>
      <c r="S38" s="167"/>
      <c r="T38" s="261"/>
      <c r="U38" s="261"/>
      <c r="V38" s="261"/>
      <c r="W38" s="261"/>
      <c r="X38" s="261"/>
      <c r="Y38" s="261"/>
      <c r="Z38" s="261"/>
      <c r="AA38" s="261"/>
    </row>
    <row r="39" spans="1:28" ht="19.5" customHeight="1">
      <c r="A39" s="49"/>
      <c r="B39" s="49"/>
      <c r="C39" s="54"/>
      <c r="D39" s="49"/>
      <c r="E39" s="49"/>
      <c r="F39" s="49"/>
      <c r="G39" s="54"/>
      <c r="H39" s="54"/>
      <c r="I39" s="54"/>
      <c r="J39" s="55"/>
      <c r="K39" s="55"/>
      <c r="L39" s="55"/>
      <c r="M39" s="55"/>
      <c r="N39" s="55"/>
      <c r="O39" s="55"/>
      <c r="P39" s="55"/>
      <c r="Q39" s="55"/>
      <c r="R39" s="55"/>
      <c r="S39" s="55"/>
      <c r="T39" s="55"/>
      <c r="U39" s="55"/>
      <c r="V39" s="55"/>
      <c r="W39" s="55"/>
      <c r="X39" s="55"/>
      <c r="Y39" s="55"/>
      <c r="Z39" s="55"/>
      <c r="AA39" s="55"/>
    </row>
    <row r="40" spans="1:28" ht="19.5" customHeight="1">
      <c r="A40" t="s">
        <v>120</v>
      </c>
      <c r="B40" s="1"/>
      <c r="D40" s="1"/>
      <c r="E40" s="1"/>
      <c r="F40" s="1"/>
      <c r="J40" s="26"/>
      <c r="K40" s="26"/>
      <c r="L40" s="26"/>
      <c r="M40" s="26"/>
      <c r="N40" s="26"/>
      <c r="O40" s="26"/>
      <c r="P40" s="26"/>
      <c r="Q40" s="26"/>
      <c r="R40" s="26"/>
      <c r="S40" s="26"/>
      <c r="T40" s="26"/>
      <c r="U40" s="26"/>
      <c r="V40" s="26"/>
      <c r="W40" s="26"/>
      <c r="X40" s="26"/>
      <c r="Y40" s="26"/>
      <c r="Z40" s="26"/>
      <c r="AA40" s="26"/>
    </row>
    <row r="41" spans="1:28" ht="19.5" customHeight="1">
      <c r="B41" s="1"/>
      <c r="D41" s="1"/>
      <c r="E41" s="1"/>
      <c r="F41" s="1"/>
      <c r="J41" s="26"/>
      <c r="K41" s="26"/>
      <c r="L41" s="26"/>
      <c r="M41" s="26"/>
      <c r="N41" s="26"/>
      <c r="O41" s="26"/>
      <c r="P41" s="26"/>
      <c r="Q41" s="26"/>
      <c r="R41" s="26"/>
      <c r="S41" s="26"/>
      <c r="T41" s="26"/>
      <c r="U41" s="26"/>
      <c r="V41" s="26"/>
      <c r="W41" s="26"/>
      <c r="X41" s="26"/>
      <c r="Y41" s="26"/>
      <c r="Z41" s="26"/>
      <c r="AA41" s="26"/>
    </row>
    <row r="42" spans="1:28">
      <c r="N42" s="21" t="s">
        <v>99</v>
      </c>
      <c r="O42" s="21"/>
      <c r="P42" s="64"/>
      <c r="Q42" s="64"/>
      <c r="R42" s="64"/>
      <c r="S42" s="64"/>
      <c r="T42" s="64"/>
      <c r="U42" s="64"/>
      <c r="V42" s="64"/>
      <c r="W42" s="64"/>
      <c r="X42" s="64"/>
      <c r="Y42" s="64"/>
      <c r="Z42" s="64"/>
      <c r="AB42"/>
    </row>
    <row r="43" spans="1:28">
      <c r="T43" s="36"/>
      <c r="AB43"/>
    </row>
    <row r="44" spans="1:28">
      <c r="N44" s="42" t="s">
        <v>103</v>
      </c>
      <c r="O44" s="42"/>
      <c r="P44" s="42"/>
      <c r="Q44" s="42"/>
      <c r="R44" s="65"/>
      <c r="S44" s="65"/>
      <c r="T44" s="65"/>
      <c r="U44" s="65"/>
      <c r="V44" s="65"/>
      <c r="W44" s="65"/>
      <c r="X44" s="65"/>
      <c r="Y44" s="260" t="s">
        <v>59</v>
      </c>
      <c r="Z44" s="260"/>
      <c r="AA44" s="22"/>
      <c r="AB44"/>
    </row>
    <row r="45" spans="1:28" ht="12" customHeight="1">
      <c r="M45" s="45"/>
      <c r="O45" s="45"/>
      <c r="P45" s="45"/>
      <c r="Q45" s="45"/>
      <c r="R45" s="45"/>
      <c r="S45" s="45"/>
      <c r="T45" s="45"/>
      <c r="U45" s="45"/>
      <c r="V45" s="45"/>
      <c r="W45" s="45"/>
      <c r="X45" s="45"/>
      <c r="Y45" s="45"/>
      <c r="Z45" s="45"/>
      <c r="AA45" s="45"/>
    </row>
  </sheetData>
  <mergeCells count="133">
    <mergeCell ref="A1:V2"/>
    <mergeCell ref="X1:AA1"/>
    <mergeCell ref="X2:AA2"/>
    <mergeCell ref="A4:AA4"/>
    <mergeCell ref="A6:B6"/>
    <mergeCell ref="C6:M6"/>
    <mergeCell ref="U6:AA6"/>
    <mergeCell ref="A12:B12"/>
    <mergeCell ref="D12:E12"/>
    <mergeCell ref="J12:S12"/>
    <mergeCell ref="T12:AA12"/>
    <mergeCell ref="A10:B10"/>
    <mergeCell ref="D10:E10"/>
    <mergeCell ref="J10:S10"/>
    <mergeCell ref="T10:AA10"/>
    <mergeCell ref="A8:B8"/>
    <mergeCell ref="C8:I8"/>
    <mergeCell ref="J8:S8"/>
    <mergeCell ref="T8:AA8"/>
    <mergeCell ref="A9:B9"/>
    <mergeCell ref="D9:E9"/>
    <mergeCell ref="J9:S9"/>
    <mergeCell ref="T9:AA9"/>
    <mergeCell ref="A13:B13"/>
    <mergeCell ref="D13:E13"/>
    <mergeCell ref="J13:S13"/>
    <mergeCell ref="T13:AA13"/>
    <mergeCell ref="A11:B11"/>
    <mergeCell ref="D11:E11"/>
    <mergeCell ref="J11:S11"/>
    <mergeCell ref="T11:AA11"/>
    <mergeCell ref="A16:B16"/>
    <mergeCell ref="D16:E16"/>
    <mergeCell ref="J16:S16"/>
    <mergeCell ref="T16:AA16"/>
    <mergeCell ref="A17:B17"/>
    <mergeCell ref="D17:E17"/>
    <mergeCell ref="J17:S17"/>
    <mergeCell ref="T17:AA17"/>
    <mergeCell ref="A14:B14"/>
    <mergeCell ref="D14:E14"/>
    <mergeCell ref="J14:S14"/>
    <mergeCell ref="T14:AA14"/>
    <mergeCell ref="A15:B15"/>
    <mergeCell ref="D15:E15"/>
    <mergeCell ref="J15:S15"/>
    <mergeCell ref="T15:AA15"/>
    <mergeCell ref="A20:B20"/>
    <mergeCell ref="D20:E20"/>
    <mergeCell ref="J20:S20"/>
    <mergeCell ref="T20:AA20"/>
    <mergeCell ref="A21:B21"/>
    <mergeCell ref="D21:E21"/>
    <mergeCell ref="J21:S21"/>
    <mergeCell ref="T21:AA21"/>
    <mergeCell ref="A18:B18"/>
    <mergeCell ref="D18:E18"/>
    <mergeCell ref="J18:S18"/>
    <mergeCell ref="T18:AA18"/>
    <mergeCell ref="A19:B19"/>
    <mergeCell ref="D19:E19"/>
    <mergeCell ref="J19:S19"/>
    <mergeCell ref="T19:AA19"/>
    <mergeCell ref="A24:B24"/>
    <mergeCell ref="D24:E24"/>
    <mergeCell ref="J24:S24"/>
    <mergeCell ref="T24:AA24"/>
    <mergeCell ref="A25:B25"/>
    <mergeCell ref="D25:E25"/>
    <mergeCell ref="J25:S25"/>
    <mergeCell ref="T25:AA25"/>
    <mergeCell ref="A22:B22"/>
    <mergeCell ref="D22:E22"/>
    <mergeCell ref="J22:S22"/>
    <mergeCell ref="T22:AA22"/>
    <mergeCell ref="A23:B23"/>
    <mergeCell ref="D23:E23"/>
    <mergeCell ref="J23:S23"/>
    <mergeCell ref="T23:AA23"/>
    <mergeCell ref="A28:B28"/>
    <mergeCell ref="D28:E28"/>
    <mergeCell ref="J28:S28"/>
    <mergeCell ref="T28:AA28"/>
    <mergeCell ref="A29:B29"/>
    <mergeCell ref="D29:E29"/>
    <mergeCell ref="J29:S29"/>
    <mergeCell ref="T29:AA29"/>
    <mergeCell ref="A26:B26"/>
    <mergeCell ref="D26:E26"/>
    <mergeCell ref="J26:S26"/>
    <mergeCell ref="T26:AA26"/>
    <mergeCell ref="A27:B27"/>
    <mergeCell ref="D27:E27"/>
    <mergeCell ref="J27:S27"/>
    <mergeCell ref="T27:AA27"/>
    <mergeCell ref="J32:S32"/>
    <mergeCell ref="T32:AA32"/>
    <mergeCell ref="A33:B33"/>
    <mergeCell ref="D33:E33"/>
    <mergeCell ref="J33:S33"/>
    <mergeCell ref="T33:AA33"/>
    <mergeCell ref="A30:B30"/>
    <mergeCell ref="D30:E30"/>
    <mergeCell ref="J30:S30"/>
    <mergeCell ref="T30:AA30"/>
    <mergeCell ref="A31:B31"/>
    <mergeCell ref="D31:E31"/>
    <mergeCell ref="J31:S31"/>
    <mergeCell ref="T31:AA31"/>
    <mergeCell ref="Y44:Z44"/>
    <mergeCell ref="A5:AA5"/>
    <mergeCell ref="A38:B38"/>
    <mergeCell ref="D38:E38"/>
    <mergeCell ref="J38:S38"/>
    <mergeCell ref="T38:AA38"/>
    <mergeCell ref="A36:B36"/>
    <mergeCell ref="D36:E36"/>
    <mergeCell ref="J36:S36"/>
    <mergeCell ref="T36:AA36"/>
    <mergeCell ref="A37:B37"/>
    <mergeCell ref="D37:E37"/>
    <mergeCell ref="J37:S37"/>
    <mergeCell ref="T37:AA37"/>
    <mergeCell ref="A34:B34"/>
    <mergeCell ref="D34:E34"/>
    <mergeCell ref="J34:S34"/>
    <mergeCell ref="T34:AA34"/>
    <mergeCell ref="A35:B35"/>
    <mergeCell ref="D35:E35"/>
    <mergeCell ref="J35:S35"/>
    <mergeCell ref="T35:AA35"/>
    <mergeCell ref="A32:B32"/>
    <mergeCell ref="D32:E32"/>
  </mergeCells>
  <phoneticPr fontId="1"/>
  <dataValidations count="3">
    <dataValidation type="list" errorStyle="warning" allowBlank="1" showInputMessage="1" showErrorMessage="1" error="「はい」を選択いただきますと、入力されます。" sqref="K9:S38 J9:J38" xr:uid="{4DF2018D-6B58-473F-9001-1E5CF22E517A}">
      <formula1>"非浸潤性乳管癌,浸潤性乳管癌,浸潤性小葉癌,その他（　　　　　　　　　　）"</formula1>
    </dataValidation>
    <dataValidation allowBlank="1" showInputMessage="1" showErrorMessage="1" prompt="シート①より自動入力" sqref="U6:AA6" xr:uid="{F44130AB-B461-4F6E-BFF6-5451871CA5A9}"/>
    <dataValidation errorStyle="warning" allowBlank="1" showInputMessage="1" showErrorMessage="1" error="「はい」を選択いただきますと、入力されます。" sqref="J39:J41" xr:uid="{99553B77-C08B-4A7B-B773-49BCEC7B01EE}"/>
  </dataValidations>
  <printOptions horizontalCentered="1"/>
  <pageMargins left="0.23622047244094491" right="0.23622047244094491" top="0.55118110236220474" bottom="0"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24BA-7452-40DB-9837-0A1D2ADD0B83}">
  <sheetPr>
    <pageSetUpPr fitToPage="1"/>
  </sheetPr>
  <dimension ref="A1:AA111"/>
  <sheetViews>
    <sheetView showGridLines="0" showZeros="0" view="pageBreakPreview" zoomScaleNormal="100" zoomScaleSheetLayoutView="100" workbookViewId="0">
      <selection activeCell="A4" sqref="A4:Z4"/>
    </sheetView>
  </sheetViews>
  <sheetFormatPr defaultColWidth="3.5" defaultRowHeight="18.75"/>
  <cols>
    <col min="1" max="28" width="3.375" customWidth="1"/>
  </cols>
  <sheetData>
    <row r="1" spans="1:27" ht="18.75" customHeight="1">
      <c r="A1" s="127" t="s">
        <v>130</v>
      </c>
      <c r="B1" s="128"/>
      <c r="C1" s="128"/>
      <c r="D1" s="128"/>
      <c r="E1" s="128"/>
      <c r="F1" s="128"/>
      <c r="G1" s="128"/>
      <c r="H1" s="128"/>
      <c r="I1" s="128"/>
      <c r="J1" s="128"/>
      <c r="K1" s="128"/>
      <c r="L1" s="128"/>
      <c r="M1" s="128"/>
      <c r="N1" s="128"/>
      <c r="O1" s="128"/>
      <c r="P1" s="129"/>
      <c r="Q1" s="129"/>
      <c r="R1" s="129"/>
      <c r="S1" s="129"/>
      <c r="T1" s="129"/>
      <c r="U1" s="129"/>
      <c r="V1" s="129"/>
      <c r="W1" s="290" t="s">
        <v>123</v>
      </c>
      <c r="X1" s="290"/>
      <c r="Y1" s="290"/>
      <c r="Z1" s="290"/>
    </row>
    <row r="2" spans="1:27">
      <c r="A2" s="291" t="s">
        <v>188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row>
    <row r="3" spans="1:27">
      <c r="A3" s="33"/>
      <c r="B3" s="33"/>
      <c r="C3" s="33"/>
      <c r="D3" s="33"/>
      <c r="E3" s="33"/>
      <c r="F3" s="33"/>
      <c r="G3" s="33"/>
      <c r="H3" s="33"/>
      <c r="I3" s="33"/>
      <c r="J3" s="33"/>
      <c r="K3" s="33"/>
      <c r="L3" s="33"/>
      <c r="M3" s="33"/>
      <c r="N3" s="33"/>
      <c r="O3" s="33"/>
      <c r="W3" s="41"/>
      <c r="X3" s="41"/>
      <c r="Y3" s="41"/>
      <c r="Z3" s="41"/>
    </row>
    <row r="4" spans="1:27" ht="24">
      <c r="A4" s="292" t="s">
        <v>140</v>
      </c>
      <c r="B4" s="292"/>
      <c r="C4" s="292"/>
      <c r="D4" s="292"/>
      <c r="E4" s="292"/>
      <c r="F4" s="292"/>
      <c r="G4" s="292"/>
      <c r="H4" s="292"/>
      <c r="I4" s="292"/>
      <c r="J4" s="292"/>
      <c r="K4" s="292"/>
      <c r="L4" s="292"/>
      <c r="M4" s="292"/>
      <c r="N4" s="292"/>
      <c r="O4" s="292"/>
      <c r="P4" s="292"/>
      <c r="Q4" s="292"/>
      <c r="R4" s="292"/>
      <c r="S4" s="292"/>
      <c r="T4" s="292"/>
      <c r="U4" s="292"/>
      <c r="V4" s="292"/>
      <c r="W4" s="292"/>
      <c r="X4" s="292"/>
      <c r="Y4" s="292"/>
      <c r="Z4" s="292"/>
    </row>
    <row r="5" spans="1:27" ht="24">
      <c r="A5" s="73"/>
      <c r="B5" s="73"/>
      <c r="C5" s="73"/>
      <c r="D5" s="73"/>
      <c r="E5" s="73"/>
      <c r="F5" s="73"/>
      <c r="G5" s="73"/>
      <c r="H5" s="73"/>
      <c r="I5" s="73"/>
      <c r="J5" s="73"/>
      <c r="K5" s="73"/>
      <c r="L5" s="73"/>
      <c r="M5" s="73"/>
      <c r="N5" s="73"/>
      <c r="O5" s="73"/>
      <c r="P5" s="73"/>
      <c r="Q5" s="73"/>
      <c r="R5" s="73"/>
      <c r="S5" s="73"/>
      <c r="T5" s="73"/>
      <c r="U5" s="73"/>
      <c r="V5" s="73"/>
      <c r="W5" s="73"/>
      <c r="X5" s="73"/>
      <c r="Y5" s="73"/>
      <c r="Z5" s="73"/>
    </row>
    <row r="6" spans="1:27" ht="24">
      <c r="A6" s="293"/>
      <c r="B6" s="293"/>
      <c r="C6" s="293"/>
      <c r="D6" s="22"/>
      <c r="E6" s="22"/>
      <c r="F6" s="22"/>
      <c r="G6" s="22"/>
      <c r="H6" s="22"/>
      <c r="I6" s="22"/>
      <c r="J6" s="22"/>
      <c r="K6" s="22"/>
      <c r="L6" s="22"/>
      <c r="M6" s="22"/>
      <c r="N6" s="3"/>
      <c r="O6" s="75" t="s">
        <v>29</v>
      </c>
      <c r="P6" s="76"/>
      <c r="Q6" s="76"/>
      <c r="R6" s="76"/>
      <c r="S6" s="289">
        <f>①申請書!G9</f>
        <v>0</v>
      </c>
      <c r="T6" s="289"/>
      <c r="U6" s="289"/>
      <c r="V6" s="289"/>
      <c r="W6" s="289"/>
      <c r="X6" s="289"/>
      <c r="Y6" s="289"/>
      <c r="Z6" s="3"/>
      <c r="AA6" s="31"/>
    </row>
    <row r="8" spans="1:27" ht="20.25">
      <c r="B8" s="294" t="s">
        <v>121</v>
      </c>
      <c r="C8" s="294"/>
      <c r="D8" s="294"/>
      <c r="E8" s="294"/>
      <c r="F8" s="294"/>
      <c r="G8" s="294"/>
      <c r="H8" s="294"/>
      <c r="I8" s="294"/>
      <c r="J8" s="294"/>
      <c r="K8" s="294"/>
      <c r="L8" s="294"/>
      <c r="M8" s="294"/>
      <c r="N8" s="294"/>
      <c r="O8" s="294"/>
      <c r="P8" s="294"/>
      <c r="Q8" s="294"/>
      <c r="R8" s="294"/>
      <c r="S8" s="294"/>
      <c r="T8" s="294"/>
      <c r="U8" s="294"/>
      <c r="V8" s="294"/>
      <c r="W8" s="294"/>
      <c r="X8" s="294"/>
      <c r="AA8" s="31"/>
    </row>
    <row r="9" spans="1:27" ht="20.25" customHeight="1">
      <c r="B9" s="77"/>
      <c r="C9" s="77"/>
      <c r="D9" s="77"/>
      <c r="E9" s="77"/>
      <c r="F9" s="77"/>
      <c r="G9" s="77"/>
      <c r="H9" s="77"/>
      <c r="I9" s="77"/>
      <c r="J9" s="77"/>
      <c r="K9" s="77"/>
      <c r="L9" s="77"/>
      <c r="M9" s="77"/>
      <c r="N9" s="77"/>
      <c r="O9" s="77"/>
      <c r="P9" s="77"/>
      <c r="Q9" s="77"/>
      <c r="R9" s="77"/>
      <c r="S9" s="231"/>
      <c r="T9" s="231"/>
      <c r="U9" t="s">
        <v>12</v>
      </c>
      <c r="W9" t="s">
        <v>13</v>
      </c>
      <c r="Y9" t="s">
        <v>16</v>
      </c>
      <c r="AA9" s="31"/>
    </row>
    <row r="10" spans="1:27" ht="20.25">
      <c r="B10" s="77"/>
      <c r="C10" s="77"/>
      <c r="D10" s="77"/>
      <c r="E10" s="77"/>
      <c r="F10" s="77"/>
      <c r="G10" s="77"/>
      <c r="H10" s="77"/>
      <c r="I10" s="77"/>
      <c r="J10" s="77"/>
      <c r="K10" s="286" t="s">
        <v>57</v>
      </c>
      <c r="L10" s="286"/>
      <c r="M10" s="286"/>
      <c r="N10" s="286"/>
      <c r="O10" s="286"/>
      <c r="P10" s="286"/>
      <c r="Q10" s="286"/>
      <c r="R10" s="286"/>
      <c r="S10" s="286"/>
      <c r="T10" s="286"/>
      <c r="U10" s="286"/>
      <c r="V10" s="286"/>
      <c r="W10" s="286"/>
      <c r="X10" s="286"/>
      <c r="Y10" s="286"/>
      <c r="AA10" s="31"/>
    </row>
    <row r="11" spans="1:27" ht="20.25">
      <c r="B11" s="77"/>
      <c r="C11" s="77"/>
      <c r="D11" s="77"/>
      <c r="E11" s="77"/>
      <c r="F11" s="77"/>
      <c r="G11" s="77"/>
      <c r="H11" s="77"/>
      <c r="I11" s="77"/>
      <c r="J11" s="77"/>
      <c r="K11" s="287" t="s">
        <v>58</v>
      </c>
      <c r="L11" s="288"/>
      <c r="M11" s="288"/>
      <c r="N11" s="288"/>
      <c r="O11" s="288"/>
      <c r="P11" s="288"/>
      <c r="Q11" s="289"/>
      <c r="R11" s="289"/>
      <c r="S11" s="289"/>
      <c r="T11" s="289"/>
      <c r="U11" s="289"/>
      <c r="V11" s="289"/>
      <c r="W11" s="289"/>
      <c r="X11" s="289"/>
      <c r="Y11" s="21" t="s">
        <v>59</v>
      </c>
      <c r="AA11" s="31"/>
    </row>
    <row r="12" spans="1:27" ht="19.5">
      <c r="A12" s="176"/>
      <c r="B12" s="176"/>
      <c r="N12" s="79"/>
      <c r="O12" s="79"/>
      <c r="P12" s="79"/>
      <c r="Q12" s="79"/>
      <c r="R12" s="79"/>
      <c r="S12" s="79"/>
      <c r="T12" s="79"/>
      <c r="U12" s="79"/>
      <c r="V12" s="79"/>
      <c r="W12" s="79"/>
      <c r="X12" s="79"/>
      <c r="Y12" s="79"/>
      <c r="Z12" s="79"/>
    </row>
    <row r="13" spans="1:27">
      <c r="A13" s="202" t="s">
        <v>60</v>
      </c>
      <c r="B13" s="201"/>
    </row>
    <row r="14" spans="1:27">
      <c r="A14" s="202" t="s">
        <v>132</v>
      </c>
      <c r="B14" s="280"/>
      <c r="C14" s="280"/>
      <c r="D14" s="80" t="s">
        <v>21</v>
      </c>
      <c r="E14" s="190"/>
      <c r="F14" s="190"/>
      <c r="G14" s="11" t="s">
        <v>12</v>
      </c>
      <c r="H14" s="80"/>
      <c r="I14" s="11" t="s">
        <v>13</v>
      </c>
      <c r="J14" s="11"/>
      <c r="K14" s="11"/>
      <c r="L14" s="11"/>
      <c r="M14" s="11" t="s">
        <v>133</v>
      </c>
      <c r="N14" s="11"/>
      <c r="O14" s="11"/>
      <c r="P14" s="11"/>
      <c r="Q14" s="11"/>
      <c r="R14" s="11"/>
      <c r="S14" s="11"/>
      <c r="T14" s="11"/>
      <c r="U14" s="11"/>
      <c r="V14" s="11"/>
      <c r="W14" s="11"/>
      <c r="X14" s="11"/>
      <c r="Y14" s="11"/>
      <c r="Z14" s="12"/>
    </row>
    <row r="15" spans="1:27">
      <c r="A15" s="281" t="s">
        <v>134</v>
      </c>
      <c r="B15" s="282"/>
      <c r="C15" s="283"/>
      <c r="D15" s="81"/>
      <c r="E15" s="284" t="s">
        <v>61</v>
      </c>
      <c r="F15" s="285"/>
      <c r="G15" s="81"/>
      <c r="H15" s="284" t="s">
        <v>62</v>
      </c>
      <c r="I15" s="285"/>
      <c r="J15" s="81"/>
      <c r="K15" s="284" t="s">
        <v>63</v>
      </c>
      <c r="L15" s="285"/>
      <c r="M15" s="81"/>
      <c r="N15" s="284" t="s">
        <v>64</v>
      </c>
      <c r="O15" s="285"/>
      <c r="P15" s="81"/>
      <c r="Q15" s="278" t="s">
        <v>135</v>
      </c>
      <c r="R15" s="279"/>
      <c r="S15" s="11" t="s">
        <v>136</v>
      </c>
      <c r="T15" s="190"/>
      <c r="U15" s="190"/>
      <c r="V15" s="190"/>
      <c r="W15" s="190"/>
      <c r="X15" s="190"/>
      <c r="Y15" s="190"/>
      <c r="Z15" s="12" t="s">
        <v>65</v>
      </c>
      <c r="AA15" s="36"/>
    </row>
    <row r="16" spans="1:27">
      <c r="A16" s="10" t="s">
        <v>137</v>
      </c>
      <c r="B16" s="11"/>
      <c r="C16" s="11"/>
      <c r="D16" s="11"/>
      <c r="E16" s="11"/>
      <c r="F16" s="11"/>
      <c r="G16" s="190" t="s">
        <v>11</v>
      </c>
      <c r="H16" s="190"/>
      <c r="I16" s="190"/>
      <c r="J16" s="190"/>
      <c r="K16" s="11" t="s">
        <v>12</v>
      </c>
      <c r="L16" s="190"/>
      <c r="M16" s="190"/>
      <c r="N16" s="11" t="s">
        <v>13</v>
      </c>
      <c r="O16" s="218" t="s">
        <v>133</v>
      </c>
      <c r="P16" s="218"/>
      <c r="Q16" s="218"/>
      <c r="R16" s="218"/>
      <c r="S16" s="218"/>
      <c r="T16" s="218"/>
      <c r="U16" s="218"/>
      <c r="V16" s="218"/>
      <c r="W16" s="218"/>
      <c r="X16" s="218"/>
      <c r="Y16" s="218"/>
      <c r="Z16" s="268"/>
    </row>
    <row r="17" spans="1:26" s="83" customFormat="1">
      <c r="A17" s="10" t="s">
        <v>138</v>
      </c>
      <c r="B17" s="11"/>
      <c r="C17" s="11"/>
      <c r="D17" s="11"/>
      <c r="E17" s="11"/>
      <c r="F17" s="11"/>
      <c r="G17" s="13"/>
      <c r="H17" s="13"/>
      <c r="I17" s="13"/>
      <c r="J17" s="13"/>
      <c r="K17" s="11"/>
      <c r="L17" s="218"/>
      <c r="M17" s="218"/>
      <c r="N17" s="218"/>
      <c r="O17" s="218"/>
      <c r="P17" s="218"/>
      <c r="Q17" s="218"/>
      <c r="R17" s="218"/>
      <c r="S17" s="218"/>
      <c r="T17" s="218"/>
      <c r="U17" s="218"/>
      <c r="V17" s="218"/>
      <c r="W17" s="218"/>
      <c r="X17" s="218"/>
      <c r="Y17" s="218"/>
      <c r="Z17" s="268"/>
    </row>
    <row r="18" spans="1:26">
      <c r="A18" s="269" t="s">
        <v>139</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1"/>
    </row>
    <row r="19" spans="1:26">
      <c r="A19" s="272"/>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4"/>
    </row>
    <row r="20" spans="1:26">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4"/>
    </row>
    <row r="21" spans="1:26">
      <c r="A21" s="275"/>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7"/>
    </row>
    <row r="23" spans="1:26">
      <c r="A23" s="202" t="s">
        <v>66</v>
      </c>
      <c r="B23" s="201"/>
    </row>
    <row r="24" spans="1:26">
      <c r="A24" s="202" t="s">
        <v>132</v>
      </c>
      <c r="B24" s="280"/>
      <c r="C24" s="280"/>
      <c r="D24" s="80" t="s">
        <v>21</v>
      </c>
      <c r="E24" s="190"/>
      <c r="F24" s="190"/>
      <c r="G24" s="11" t="s">
        <v>12</v>
      </c>
      <c r="H24" s="80"/>
      <c r="I24" s="11" t="s">
        <v>13</v>
      </c>
      <c r="J24" s="11"/>
      <c r="K24" s="11"/>
      <c r="L24" s="11"/>
      <c r="M24" s="11" t="s">
        <v>133</v>
      </c>
      <c r="N24" s="11"/>
      <c r="O24" s="11"/>
      <c r="P24" s="11"/>
      <c r="Q24" s="11"/>
      <c r="R24" s="11"/>
      <c r="S24" s="11"/>
      <c r="T24" s="11"/>
      <c r="U24" s="11"/>
      <c r="V24" s="11"/>
      <c r="W24" s="11"/>
      <c r="X24" s="11"/>
      <c r="Y24" s="11"/>
      <c r="Z24" s="12"/>
    </row>
    <row r="25" spans="1:26">
      <c r="A25" s="281" t="s">
        <v>134</v>
      </c>
      <c r="B25" s="282"/>
      <c r="C25" s="283"/>
      <c r="D25" s="81"/>
      <c r="E25" s="284" t="s">
        <v>61</v>
      </c>
      <c r="F25" s="285"/>
      <c r="G25" s="81"/>
      <c r="H25" s="284" t="s">
        <v>62</v>
      </c>
      <c r="I25" s="285"/>
      <c r="J25" s="81"/>
      <c r="K25" s="284" t="s">
        <v>63</v>
      </c>
      <c r="L25" s="285"/>
      <c r="M25" s="81"/>
      <c r="N25" s="284" t="s">
        <v>64</v>
      </c>
      <c r="O25" s="285"/>
      <c r="P25" s="81"/>
      <c r="Q25" s="278" t="s">
        <v>135</v>
      </c>
      <c r="R25" s="279"/>
      <c r="S25" s="11" t="s">
        <v>136</v>
      </c>
      <c r="T25" s="190"/>
      <c r="U25" s="190"/>
      <c r="V25" s="190"/>
      <c r="W25" s="190"/>
      <c r="X25" s="190"/>
      <c r="Y25" s="190"/>
      <c r="Z25" s="12" t="s">
        <v>65</v>
      </c>
    </row>
    <row r="26" spans="1:26">
      <c r="A26" s="10" t="s">
        <v>137</v>
      </c>
      <c r="B26" s="11"/>
      <c r="C26" s="11"/>
      <c r="D26" s="11"/>
      <c r="E26" s="11"/>
      <c r="F26" s="11"/>
      <c r="G26" s="190" t="s">
        <v>11</v>
      </c>
      <c r="H26" s="190"/>
      <c r="I26" s="190"/>
      <c r="J26" s="190"/>
      <c r="K26" s="11" t="s">
        <v>12</v>
      </c>
      <c r="L26" s="190"/>
      <c r="M26" s="190"/>
      <c r="N26" s="11" t="s">
        <v>13</v>
      </c>
      <c r="O26" s="218" t="s">
        <v>133</v>
      </c>
      <c r="P26" s="218"/>
      <c r="Q26" s="218"/>
      <c r="R26" s="218"/>
      <c r="S26" s="218"/>
      <c r="T26" s="218"/>
      <c r="U26" s="218"/>
      <c r="V26" s="218"/>
      <c r="W26" s="218"/>
      <c r="X26" s="218"/>
      <c r="Y26" s="218"/>
      <c r="Z26" s="268"/>
    </row>
    <row r="27" spans="1:26">
      <c r="A27" s="10" t="s">
        <v>138</v>
      </c>
      <c r="B27" s="11"/>
      <c r="C27" s="11"/>
      <c r="D27" s="11"/>
      <c r="E27" s="11"/>
      <c r="F27" s="11"/>
      <c r="G27" s="13"/>
      <c r="H27" s="13"/>
      <c r="I27" s="13"/>
      <c r="J27" s="13"/>
      <c r="K27" s="11"/>
      <c r="L27" s="218"/>
      <c r="M27" s="218"/>
      <c r="N27" s="218"/>
      <c r="O27" s="218"/>
      <c r="P27" s="218"/>
      <c r="Q27" s="218"/>
      <c r="R27" s="218"/>
      <c r="S27" s="218"/>
      <c r="T27" s="218"/>
      <c r="U27" s="218"/>
      <c r="V27" s="218"/>
      <c r="W27" s="218"/>
      <c r="X27" s="218"/>
      <c r="Y27" s="218"/>
      <c r="Z27" s="268"/>
    </row>
    <row r="28" spans="1:26">
      <c r="A28" s="269" t="s">
        <v>139</v>
      </c>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1"/>
    </row>
    <row r="29" spans="1:26">
      <c r="A29" s="272"/>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4"/>
    </row>
    <row r="30" spans="1:26">
      <c r="A30" s="272"/>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4"/>
    </row>
    <row r="31" spans="1:26">
      <c r="A31" s="275"/>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7"/>
    </row>
    <row r="33" spans="1:26">
      <c r="A33" s="202" t="s">
        <v>67</v>
      </c>
      <c r="B33" s="201"/>
    </row>
    <row r="34" spans="1:26">
      <c r="A34" s="202" t="s">
        <v>132</v>
      </c>
      <c r="B34" s="280"/>
      <c r="C34" s="280"/>
      <c r="D34" s="80" t="s">
        <v>21</v>
      </c>
      <c r="E34" s="190"/>
      <c r="F34" s="190"/>
      <c r="G34" s="11" t="s">
        <v>12</v>
      </c>
      <c r="H34" s="80"/>
      <c r="I34" s="11" t="s">
        <v>13</v>
      </c>
      <c r="J34" s="11"/>
      <c r="K34" s="11"/>
      <c r="L34" s="11"/>
      <c r="M34" s="11" t="s">
        <v>133</v>
      </c>
      <c r="N34" s="11"/>
      <c r="O34" s="11"/>
      <c r="P34" s="11"/>
      <c r="Q34" s="11"/>
      <c r="R34" s="11"/>
      <c r="S34" s="11"/>
      <c r="T34" s="11"/>
      <c r="U34" s="11"/>
      <c r="V34" s="11"/>
      <c r="W34" s="11"/>
      <c r="X34" s="11"/>
      <c r="Y34" s="11"/>
      <c r="Z34" s="12"/>
    </row>
    <row r="35" spans="1:26">
      <c r="A35" s="281" t="s">
        <v>134</v>
      </c>
      <c r="B35" s="282"/>
      <c r="C35" s="283"/>
      <c r="D35" s="81"/>
      <c r="E35" s="284" t="s">
        <v>61</v>
      </c>
      <c r="F35" s="285"/>
      <c r="G35" s="81"/>
      <c r="H35" s="284" t="s">
        <v>62</v>
      </c>
      <c r="I35" s="285"/>
      <c r="J35" s="81"/>
      <c r="K35" s="284" t="s">
        <v>63</v>
      </c>
      <c r="L35" s="285"/>
      <c r="M35" s="81"/>
      <c r="N35" s="284" t="s">
        <v>64</v>
      </c>
      <c r="O35" s="285"/>
      <c r="P35" s="81"/>
      <c r="Q35" s="278" t="s">
        <v>135</v>
      </c>
      <c r="R35" s="279"/>
      <c r="S35" s="11" t="s">
        <v>136</v>
      </c>
      <c r="T35" s="190"/>
      <c r="U35" s="190"/>
      <c r="V35" s="190"/>
      <c r="W35" s="190"/>
      <c r="X35" s="190"/>
      <c r="Y35" s="190"/>
      <c r="Z35" s="12" t="s">
        <v>65</v>
      </c>
    </row>
    <row r="36" spans="1:26">
      <c r="A36" s="10" t="s">
        <v>137</v>
      </c>
      <c r="B36" s="11"/>
      <c r="C36" s="11"/>
      <c r="D36" s="11"/>
      <c r="E36" s="11"/>
      <c r="F36" s="11"/>
      <c r="G36" s="190" t="s">
        <v>11</v>
      </c>
      <c r="H36" s="190"/>
      <c r="I36" s="190"/>
      <c r="J36" s="190"/>
      <c r="K36" s="11" t="s">
        <v>12</v>
      </c>
      <c r="L36" s="190"/>
      <c r="M36" s="190"/>
      <c r="N36" s="11" t="s">
        <v>13</v>
      </c>
      <c r="O36" s="218" t="s">
        <v>133</v>
      </c>
      <c r="P36" s="218"/>
      <c r="Q36" s="218"/>
      <c r="R36" s="218"/>
      <c r="S36" s="218"/>
      <c r="T36" s="218"/>
      <c r="U36" s="218"/>
      <c r="V36" s="218"/>
      <c r="W36" s="218"/>
      <c r="X36" s="218"/>
      <c r="Y36" s="218"/>
      <c r="Z36" s="268"/>
    </row>
    <row r="37" spans="1:26">
      <c r="A37" s="10" t="s">
        <v>138</v>
      </c>
      <c r="B37" s="11"/>
      <c r="C37" s="11"/>
      <c r="D37" s="11"/>
      <c r="E37" s="11"/>
      <c r="F37" s="11"/>
      <c r="G37" s="13"/>
      <c r="H37" s="13"/>
      <c r="I37" s="13"/>
      <c r="J37" s="13"/>
      <c r="K37" s="11"/>
      <c r="L37" s="218"/>
      <c r="M37" s="218"/>
      <c r="N37" s="218"/>
      <c r="O37" s="218"/>
      <c r="P37" s="218"/>
      <c r="Q37" s="218"/>
      <c r="R37" s="218"/>
      <c r="S37" s="218"/>
      <c r="T37" s="218"/>
      <c r="U37" s="218"/>
      <c r="V37" s="218"/>
      <c r="W37" s="218"/>
      <c r="X37" s="218"/>
      <c r="Y37" s="218"/>
      <c r="Z37" s="268"/>
    </row>
    <row r="38" spans="1:26">
      <c r="A38" s="269" t="s">
        <v>139</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1"/>
    </row>
    <row r="39" spans="1:26">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4"/>
    </row>
    <row r="40" spans="1:26">
      <c r="A40" s="272"/>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4"/>
    </row>
    <row r="41" spans="1:26">
      <c r="A41" s="275"/>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7"/>
    </row>
    <row r="43" spans="1:26">
      <c r="A43" s="202" t="s">
        <v>68</v>
      </c>
      <c r="B43" s="201"/>
    </row>
    <row r="44" spans="1:26">
      <c r="A44" s="202" t="s">
        <v>132</v>
      </c>
      <c r="B44" s="280"/>
      <c r="C44" s="280"/>
      <c r="D44" s="80" t="s">
        <v>21</v>
      </c>
      <c r="E44" s="190"/>
      <c r="F44" s="190"/>
      <c r="G44" s="11" t="s">
        <v>12</v>
      </c>
      <c r="H44" s="80"/>
      <c r="I44" s="11" t="s">
        <v>13</v>
      </c>
      <c r="J44" s="11"/>
      <c r="K44" s="11"/>
      <c r="L44" s="11"/>
      <c r="M44" s="11" t="s">
        <v>133</v>
      </c>
      <c r="N44" s="11"/>
      <c r="O44" s="11"/>
      <c r="P44" s="11"/>
      <c r="Q44" s="11"/>
      <c r="R44" s="11"/>
      <c r="S44" s="11"/>
      <c r="T44" s="11"/>
      <c r="U44" s="11"/>
      <c r="V44" s="11"/>
      <c r="W44" s="11"/>
      <c r="X44" s="11"/>
      <c r="Y44" s="11"/>
      <c r="Z44" s="12"/>
    </row>
    <row r="45" spans="1:26">
      <c r="A45" s="281" t="s">
        <v>134</v>
      </c>
      <c r="B45" s="282"/>
      <c r="C45" s="283"/>
      <c r="D45" s="81"/>
      <c r="E45" s="284" t="s">
        <v>61</v>
      </c>
      <c r="F45" s="285"/>
      <c r="G45" s="81"/>
      <c r="H45" s="284" t="s">
        <v>62</v>
      </c>
      <c r="I45" s="285"/>
      <c r="J45" s="81"/>
      <c r="K45" s="284" t="s">
        <v>63</v>
      </c>
      <c r="L45" s="285"/>
      <c r="M45" s="81"/>
      <c r="N45" s="284" t="s">
        <v>64</v>
      </c>
      <c r="O45" s="285"/>
      <c r="P45" s="81"/>
      <c r="Q45" s="278" t="s">
        <v>135</v>
      </c>
      <c r="R45" s="279"/>
      <c r="S45" s="11" t="s">
        <v>136</v>
      </c>
      <c r="T45" s="190"/>
      <c r="U45" s="190"/>
      <c r="V45" s="190"/>
      <c r="W45" s="190"/>
      <c r="X45" s="190"/>
      <c r="Y45" s="190"/>
      <c r="Z45" s="12" t="s">
        <v>65</v>
      </c>
    </row>
    <row r="46" spans="1:26">
      <c r="A46" s="10" t="s">
        <v>137</v>
      </c>
      <c r="B46" s="11"/>
      <c r="C46" s="11"/>
      <c r="D46" s="11"/>
      <c r="E46" s="11"/>
      <c r="F46" s="11"/>
      <c r="G46" s="190" t="s">
        <v>11</v>
      </c>
      <c r="H46" s="190"/>
      <c r="I46" s="190"/>
      <c r="J46" s="190"/>
      <c r="K46" s="11" t="s">
        <v>12</v>
      </c>
      <c r="L46" s="190"/>
      <c r="M46" s="190"/>
      <c r="N46" s="11" t="s">
        <v>13</v>
      </c>
      <c r="O46" s="218" t="s">
        <v>133</v>
      </c>
      <c r="P46" s="218"/>
      <c r="Q46" s="218"/>
      <c r="R46" s="218"/>
      <c r="S46" s="218"/>
      <c r="T46" s="218"/>
      <c r="U46" s="218"/>
      <c r="V46" s="218"/>
      <c r="W46" s="218"/>
      <c r="X46" s="218"/>
      <c r="Y46" s="218"/>
      <c r="Z46" s="268"/>
    </row>
    <row r="47" spans="1:26">
      <c r="A47" s="10" t="s">
        <v>138</v>
      </c>
      <c r="B47" s="11"/>
      <c r="C47" s="11"/>
      <c r="D47" s="11"/>
      <c r="E47" s="11"/>
      <c r="F47" s="11"/>
      <c r="G47" s="13"/>
      <c r="H47" s="13"/>
      <c r="I47" s="13"/>
      <c r="J47" s="13"/>
      <c r="K47" s="11"/>
      <c r="L47" s="218"/>
      <c r="M47" s="218"/>
      <c r="N47" s="218"/>
      <c r="O47" s="218"/>
      <c r="P47" s="218"/>
      <c r="Q47" s="218"/>
      <c r="R47" s="218"/>
      <c r="S47" s="218"/>
      <c r="T47" s="218"/>
      <c r="U47" s="218"/>
      <c r="V47" s="218"/>
      <c r="W47" s="218"/>
      <c r="X47" s="218"/>
      <c r="Y47" s="218"/>
      <c r="Z47" s="268"/>
    </row>
    <row r="48" spans="1:26">
      <c r="A48" s="269" t="s">
        <v>139</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1"/>
    </row>
    <row r="49" spans="1:26">
      <c r="A49" s="272"/>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4"/>
    </row>
    <row r="50" spans="1:26">
      <c r="A50" s="272"/>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4"/>
    </row>
    <row r="51" spans="1:26">
      <c r="A51" s="275"/>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7"/>
    </row>
    <row r="53" spans="1:26">
      <c r="A53" s="202" t="s">
        <v>69</v>
      </c>
      <c r="B53" s="201"/>
    </row>
    <row r="54" spans="1:26">
      <c r="A54" s="202" t="s">
        <v>132</v>
      </c>
      <c r="B54" s="280"/>
      <c r="C54" s="280"/>
      <c r="D54" s="80" t="s">
        <v>21</v>
      </c>
      <c r="E54" s="190"/>
      <c r="F54" s="190"/>
      <c r="G54" s="11" t="s">
        <v>12</v>
      </c>
      <c r="H54" s="80"/>
      <c r="I54" s="11" t="s">
        <v>13</v>
      </c>
      <c r="J54" s="11"/>
      <c r="K54" s="11"/>
      <c r="L54" s="11"/>
      <c r="M54" s="11" t="s">
        <v>133</v>
      </c>
      <c r="N54" s="11"/>
      <c r="O54" s="11"/>
      <c r="P54" s="11"/>
      <c r="Q54" s="11"/>
      <c r="R54" s="11"/>
      <c r="S54" s="11"/>
      <c r="T54" s="11"/>
      <c r="U54" s="11"/>
      <c r="V54" s="11"/>
      <c r="W54" s="11"/>
      <c r="X54" s="11"/>
      <c r="Y54" s="11"/>
      <c r="Z54" s="12"/>
    </row>
    <row r="55" spans="1:26">
      <c r="A55" s="281" t="s">
        <v>134</v>
      </c>
      <c r="B55" s="282"/>
      <c r="C55" s="283"/>
      <c r="D55" s="81"/>
      <c r="E55" s="284" t="s">
        <v>61</v>
      </c>
      <c r="F55" s="285"/>
      <c r="G55" s="81"/>
      <c r="H55" s="284" t="s">
        <v>62</v>
      </c>
      <c r="I55" s="285"/>
      <c r="J55" s="81"/>
      <c r="K55" s="284" t="s">
        <v>63</v>
      </c>
      <c r="L55" s="285"/>
      <c r="M55" s="81"/>
      <c r="N55" s="284" t="s">
        <v>64</v>
      </c>
      <c r="O55" s="285"/>
      <c r="P55" s="81"/>
      <c r="Q55" s="278" t="s">
        <v>135</v>
      </c>
      <c r="R55" s="279"/>
      <c r="S55" s="11" t="s">
        <v>136</v>
      </c>
      <c r="T55" s="190"/>
      <c r="U55" s="190"/>
      <c r="V55" s="190"/>
      <c r="W55" s="190"/>
      <c r="X55" s="190"/>
      <c r="Y55" s="190"/>
      <c r="Z55" s="12" t="s">
        <v>65</v>
      </c>
    </row>
    <row r="56" spans="1:26">
      <c r="A56" s="10" t="s">
        <v>137</v>
      </c>
      <c r="B56" s="11"/>
      <c r="C56" s="11"/>
      <c r="D56" s="11"/>
      <c r="E56" s="11"/>
      <c r="F56" s="11"/>
      <c r="G56" s="190" t="s">
        <v>11</v>
      </c>
      <c r="H56" s="190"/>
      <c r="I56" s="190"/>
      <c r="J56" s="190"/>
      <c r="K56" s="11" t="s">
        <v>12</v>
      </c>
      <c r="L56" s="190"/>
      <c r="M56" s="190"/>
      <c r="N56" s="11" t="s">
        <v>13</v>
      </c>
      <c r="O56" s="218" t="s">
        <v>133</v>
      </c>
      <c r="P56" s="218"/>
      <c r="Q56" s="218"/>
      <c r="R56" s="218"/>
      <c r="S56" s="218"/>
      <c r="T56" s="218"/>
      <c r="U56" s="218"/>
      <c r="V56" s="218"/>
      <c r="W56" s="218"/>
      <c r="X56" s="218"/>
      <c r="Y56" s="218"/>
      <c r="Z56" s="268"/>
    </row>
    <row r="57" spans="1:26">
      <c r="A57" s="10" t="s">
        <v>138</v>
      </c>
      <c r="B57" s="11"/>
      <c r="C57" s="11"/>
      <c r="D57" s="11"/>
      <c r="E57" s="11"/>
      <c r="F57" s="11"/>
      <c r="G57" s="13"/>
      <c r="H57" s="13"/>
      <c r="I57" s="13"/>
      <c r="J57" s="13"/>
      <c r="K57" s="11"/>
      <c r="L57" s="218"/>
      <c r="M57" s="218"/>
      <c r="N57" s="218"/>
      <c r="O57" s="218"/>
      <c r="P57" s="218"/>
      <c r="Q57" s="218"/>
      <c r="R57" s="218"/>
      <c r="S57" s="218"/>
      <c r="T57" s="218"/>
      <c r="U57" s="218"/>
      <c r="V57" s="218"/>
      <c r="W57" s="218"/>
      <c r="X57" s="218"/>
      <c r="Y57" s="218"/>
      <c r="Z57" s="268"/>
    </row>
    <row r="58" spans="1:26">
      <c r="A58" s="269" t="s">
        <v>139</v>
      </c>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1"/>
    </row>
    <row r="59" spans="1:26">
      <c r="A59" s="272"/>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4"/>
    </row>
    <row r="60" spans="1:26">
      <c r="A60" s="272"/>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4"/>
    </row>
    <row r="61" spans="1:26">
      <c r="A61" s="275"/>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7"/>
    </row>
    <row r="63" spans="1:26">
      <c r="A63" s="202" t="s">
        <v>70</v>
      </c>
      <c r="B63" s="201"/>
    </row>
    <row r="64" spans="1:26">
      <c r="A64" s="202" t="s">
        <v>132</v>
      </c>
      <c r="B64" s="280"/>
      <c r="C64" s="280"/>
      <c r="D64" s="80" t="s">
        <v>21</v>
      </c>
      <c r="E64" s="190"/>
      <c r="F64" s="190"/>
      <c r="G64" s="11" t="s">
        <v>12</v>
      </c>
      <c r="H64" s="80"/>
      <c r="I64" s="11" t="s">
        <v>13</v>
      </c>
      <c r="J64" s="11"/>
      <c r="K64" s="11"/>
      <c r="L64" s="11"/>
      <c r="M64" s="11" t="s">
        <v>133</v>
      </c>
      <c r="N64" s="11"/>
      <c r="O64" s="11"/>
      <c r="P64" s="11"/>
      <c r="Q64" s="11"/>
      <c r="R64" s="11"/>
      <c r="S64" s="11"/>
      <c r="T64" s="11"/>
      <c r="U64" s="11"/>
      <c r="V64" s="11"/>
      <c r="W64" s="11"/>
      <c r="X64" s="11"/>
      <c r="Y64" s="11"/>
      <c r="Z64" s="12"/>
    </row>
    <row r="65" spans="1:26">
      <c r="A65" s="281" t="s">
        <v>134</v>
      </c>
      <c r="B65" s="282"/>
      <c r="C65" s="283"/>
      <c r="D65" s="81"/>
      <c r="E65" s="284" t="s">
        <v>61</v>
      </c>
      <c r="F65" s="285"/>
      <c r="G65" s="81"/>
      <c r="H65" s="284" t="s">
        <v>62</v>
      </c>
      <c r="I65" s="285"/>
      <c r="J65" s="81"/>
      <c r="K65" s="284" t="s">
        <v>63</v>
      </c>
      <c r="L65" s="285"/>
      <c r="M65" s="81"/>
      <c r="N65" s="284" t="s">
        <v>64</v>
      </c>
      <c r="O65" s="285"/>
      <c r="P65" s="81"/>
      <c r="Q65" s="278" t="s">
        <v>135</v>
      </c>
      <c r="R65" s="279"/>
      <c r="S65" s="11" t="s">
        <v>136</v>
      </c>
      <c r="T65" s="190"/>
      <c r="U65" s="190"/>
      <c r="V65" s="190"/>
      <c r="W65" s="190"/>
      <c r="X65" s="190"/>
      <c r="Y65" s="190"/>
      <c r="Z65" s="12" t="s">
        <v>65</v>
      </c>
    </row>
    <row r="66" spans="1:26">
      <c r="A66" s="10" t="s">
        <v>137</v>
      </c>
      <c r="B66" s="11"/>
      <c r="C66" s="11"/>
      <c r="D66" s="11"/>
      <c r="E66" s="11"/>
      <c r="F66" s="11"/>
      <c r="G66" s="190" t="s">
        <v>11</v>
      </c>
      <c r="H66" s="190"/>
      <c r="I66" s="190"/>
      <c r="J66" s="190"/>
      <c r="K66" s="11" t="s">
        <v>12</v>
      </c>
      <c r="L66" s="190"/>
      <c r="M66" s="190"/>
      <c r="N66" s="11" t="s">
        <v>13</v>
      </c>
      <c r="O66" s="218" t="s">
        <v>133</v>
      </c>
      <c r="P66" s="218"/>
      <c r="Q66" s="218"/>
      <c r="R66" s="218"/>
      <c r="S66" s="218"/>
      <c r="T66" s="218"/>
      <c r="U66" s="218"/>
      <c r="V66" s="218"/>
      <c r="W66" s="218"/>
      <c r="X66" s="218"/>
      <c r="Y66" s="218"/>
      <c r="Z66" s="268"/>
    </row>
    <row r="67" spans="1:26">
      <c r="A67" s="10" t="s">
        <v>138</v>
      </c>
      <c r="B67" s="11"/>
      <c r="C67" s="11"/>
      <c r="D67" s="11"/>
      <c r="E67" s="11"/>
      <c r="F67" s="11"/>
      <c r="G67" s="13"/>
      <c r="H67" s="13"/>
      <c r="I67" s="13"/>
      <c r="J67" s="13"/>
      <c r="K67" s="11"/>
      <c r="L67" s="218"/>
      <c r="M67" s="218"/>
      <c r="N67" s="218"/>
      <c r="O67" s="218"/>
      <c r="P67" s="218"/>
      <c r="Q67" s="218"/>
      <c r="R67" s="218"/>
      <c r="S67" s="218"/>
      <c r="T67" s="218"/>
      <c r="U67" s="218"/>
      <c r="V67" s="218"/>
      <c r="W67" s="218"/>
      <c r="X67" s="218"/>
      <c r="Y67" s="218"/>
      <c r="Z67" s="268"/>
    </row>
    <row r="68" spans="1:26">
      <c r="A68" s="269" t="s">
        <v>139</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1"/>
    </row>
    <row r="69" spans="1:26">
      <c r="A69" s="272"/>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4"/>
    </row>
    <row r="70" spans="1:26">
      <c r="A70" s="272"/>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4"/>
    </row>
    <row r="71" spans="1:26">
      <c r="A71" s="275"/>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7"/>
    </row>
    <row r="73" spans="1:26">
      <c r="A73" s="202" t="s">
        <v>71</v>
      </c>
      <c r="B73" s="201"/>
    </row>
    <row r="74" spans="1:26">
      <c r="A74" s="202" t="s">
        <v>132</v>
      </c>
      <c r="B74" s="280"/>
      <c r="C74" s="280"/>
      <c r="D74" s="80" t="s">
        <v>21</v>
      </c>
      <c r="E74" s="190"/>
      <c r="F74" s="190"/>
      <c r="G74" s="11" t="s">
        <v>12</v>
      </c>
      <c r="H74" s="80"/>
      <c r="I74" s="11" t="s">
        <v>13</v>
      </c>
      <c r="J74" s="11"/>
      <c r="K74" s="11"/>
      <c r="L74" s="11"/>
      <c r="M74" s="11" t="s">
        <v>133</v>
      </c>
      <c r="N74" s="11"/>
      <c r="O74" s="11"/>
      <c r="P74" s="11"/>
      <c r="Q74" s="11"/>
      <c r="R74" s="11"/>
      <c r="S74" s="11"/>
      <c r="T74" s="11"/>
      <c r="U74" s="11"/>
      <c r="V74" s="11"/>
      <c r="W74" s="11"/>
      <c r="X74" s="11"/>
      <c r="Y74" s="11"/>
      <c r="Z74" s="12"/>
    </row>
    <row r="75" spans="1:26">
      <c r="A75" s="281" t="s">
        <v>134</v>
      </c>
      <c r="B75" s="282"/>
      <c r="C75" s="283"/>
      <c r="D75" s="81"/>
      <c r="E75" s="284" t="s">
        <v>61</v>
      </c>
      <c r="F75" s="285"/>
      <c r="G75" s="81"/>
      <c r="H75" s="284" t="s">
        <v>62</v>
      </c>
      <c r="I75" s="285"/>
      <c r="J75" s="81"/>
      <c r="K75" s="284" t="s">
        <v>63</v>
      </c>
      <c r="L75" s="285"/>
      <c r="M75" s="81"/>
      <c r="N75" s="284" t="s">
        <v>64</v>
      </c>
      <c r="O75" s="285"/>
      <c r="P75" s="81"/>
      <c r="Q75" s="278" t="s">
        <v>135</v>
      </c>
      <c r="R75" s="279"/>
      <c r="S75" s="11" t="s">
        <v>136</v>
      </c>
      <c r="T75" s="190"/>
      <c r="U75" s="190"/>
      <c r="V75" s="190"/>
      <c r="W75" s="190"/>
      <c r="X75" s="190"/>
      <c r="Y75" s="190"/>
      <c r="Z75" s="12" t="s">
        <v>65</v>
      </c>
    </row>
    <row r="76" spans="1:26">
      <c r="A76" s="10" t="s">
        <v>137</v>
      </c>
      <c r="B76" s="11"/>
      <c r="C76" s="11"/>
      <c r="D76" s="11"/>
      <c r="E76" s="11"/>
      <c r="F76" s="11"/>
      <c r="G76" s="190" t="s">
        <v>11</v>
      </c>
      <c r="H76" s="190"/>
      <c r="I76" s="190"/>
      <c r="J76" s="190"/>
      <c r="K76" s="11" t="s">
        <v>12</v>
      </c>
      <c r="L76" s="190"/>
      <c r="M76" s="190"/>
      <c r="N76" s="11" t="s">
        <v>13</v>
      </c>
      <c r="O76" s="218" t="s">
        <v>133</v>
      </c>
      <c r="P76" s="218"/>
      <c r="Q76" s="218"/>
      <c r="R76" s="218"/>
      <c r="S76" s="218"/>
      <c r="T76" s="218"/>
      <c r="U76" s="218"/>
      <c r="V76" s="218"/>
      <c r="W76" s="218"/>
      <c r="X76" s="218"/>
      <c r="Y76" s="218"/>
      <c r="Z76" s="268"/>
    </row>
    <row r="77" spans="1:26">
      <c r="A77" s="10" t="s">
        <v>138</v>
      </c>
      <c r="B77" s="11"/>
      <c r="C77" s="11"/>
      <c r="D77" s="11"/>
      <c r="E77" s="11"/>
      <c r="F77" s="11"/>
      <c r="G77" s="13"/>
      <c r="H77" s="13"/>
      <c r="I77" s="13"/>
      <c r="J77" s="13"/>
      <c r="K77" s="11"/>
      <c r="L77" s="218"/>
      <c r="M77" s="218"/>
      <c r="N77" s="218"/>
      <c r="O77" s="218"/>
      <c r="P77" s="218"/>
      <c r="Q77" s="218"/>
      <c r="R77" s="218"/>
      <c r="S77" s="218"/>
      <c r="T77" s="218"/>
      <c r="U77" s="218"/>
      <c r="V77" s="218"/>
      <c r="W77" s="218"/>
      <c r="X77" s="218"/>
      <c r="Y77" s="218"/>
      <c r="Z77" s="268"/>
    </row>
    <row r="78" spans="1:26">
      <c r="A78" s="269" t="s">
        <v>139</v>
      </c>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1"/>
    </row>
    <row r="79" spans="1:26">
      <c r="A79" s="272"/>
      <c r="B79" s="273"/>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4"/>
    </row>
    <row r="80" spans="1:26">
      <c r="A80" s="272"/>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4"/>
    </row>
    <row r="81" spans="1:26">
      <c r="A81" s="275"/>
      <c r="B81" s="276"/>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7"/>
    </row>
    <row r="83" spans="1:26">
      <c r="A83" s="202" t="s">
        <v>72</v>
      </c>
      <c r="B83" s="201"/>
    </row>
    <row r="84" spans="1:26">
      <c r="A84" s="202" t="s">
        <v>132</v>
      </c>
      <c r="B84" s="280"/>
      <c r="C84" s="280"/>
      <c r="D84" s="80" t="s">
        <v>21</v>
      </c>
      <c r="E84" s="190"/>
      <c r="F84" s="190"/>
      <c r="G84" s="11" t="s">
        <v>12</v>
      </c>
      <c r="H84" s="80"/>
      <c r="I84" s="11" t="s">
        <v>13</v>
      </c>
      <c r="J84" s="11"/>
      <c r="K84" s="11"/>
      <c r="L84" s="11"/>
      <c r="M84" s="11" t="s">
        <v>133</v>
      </c>
      <c r="N84" s="11"/>
      <c r="O84" s="11"/>
      <c r="P84" s="11"/>
      <c r="Q84" s="11"/>
      <c r="R84" s="11"/>
      <c r="S84" s="11"/>
      <c r="T84" s="11"/>
      <c r="U84" s="11"/>
      <c r="V84" s="11"/>
      <c r="W84" s="11"/>
      <c r="X84" s="11"/>
      <c r="Y84" s="11"/>
      <c r="Z84" s="12"/>
    </row>
    <row r="85" spans="1:26">
      <c r="A85" s="281" t="s">
        <v>134</v>
      </c>
      <c r="B85" s="282"/>
      <c r="C85" s="283"/>
      <c r="D85" s="81"/>
      <c r="E85" s="284" t="s">
        <v>61</v>
      </c>
      <c r="F85" s="285"/>
      <c r="G85" s="81"/>
      <c r="H85" s="284" t="s">
        <v>62</v>
      </c>
      <c r="I85" s="285"/>
      <c r="J85" s="81"/>
      <c r="K85" s="284" t="s">
        <v>63</v>
      </c>
      <c r="L85" s="285"/>
      <c r="M85" s="81"/>
      <c r="N85" s="284" t="s">
        <v>64</v>
      </c>
      <c r="O85" s="285"/>
      <c r="P85" s="81"/>
      <c r="Q85" s="278" t="s">
        <v>135</v>
      </c>
      <c r="R85" s="279"/>
      <c r="S85" s="11" t="s">
        <v>136</v>
      </c>
      <c r="T85" s="190"/>
      <c r="U85" s="190"/>
      <c r="V85" s="190"/>
      <c r="W85" s="190"/>
      <c r="X85" s="190"/>
      <c r="Y85" s="190"/>
      <c r="Z85" s="12" t="s">
        <v>65</v>
      </c>
    </row>
    <row r="86" spans="1:26">
      <c r="A86" s="10" t="s">
        <v>137</v>
      </c>
      <c r="B86" s="11"/>
      <c r="C86" s="11"/>
      <c r="D86" s="11"/>
      <c r="E86" s="11"/>
      <c r="F86" s="11"/>
      <c r="G86" s="190" t="s">
        <v>11</v>
      </c>
      <c r="H86" s="190"/>
      <c r="I86" s="190"/>
      <c r="J86" s="190"/>
      <c r="K86" s="11" t="s">
        <v>12</v>
      </c>
      <c r="L86" s="190"/>
      <c r="M86" s="190"/>
      <c r="N86" s="11" t="s">
        <v>13</v>
      </c>
      <c r="O86" s="218" t="s">
        <v>133</v>
      </c>
      <c r="P86" s="218"/>
      <c r="Q86" s="218"/>
      <c r="R86" s="218"/>
      <c r="S86" s="218"/>
      <c r="T86" s="218"/>
      <c r="U86" s="218"/>
      <c r="V86" s="218"/>
      <c r="W86" s="218"/>
      <c r="X86" s="218"/>
      <c r="Y86" s="218"/>
      <c r="Z86" s="268"/>
    </row>
    <row r="87" spans="1:26">
      <c r="A87" s="10" t="s">
        <v>138</v>
      </c>
      <c r="B87" s="11"/>
      <c r="C87" s="11"/>
      <c r="D87" s="11"/>
      <c r="E87" s="11"/>
      <c r="F87" s="11"/>
      <c r="G87" s="13"/>
      <c r="H87" s="13"/>
      <c r="I87" s="13"/>
      <c r="J87" s="13"/>
      <c r="K87" s="11"/>
      <c r="L87" s="218"/>
      <c r="M87" s="218"/>
      <c r="N87" s="218"/>
      <c r="O87" s="218"/>
      <c r="P87" s="218"/>
      <c r="Q87" s="218"/>
      <c r="R87" s="218"/>
      <c r="S87" s="218"/>
      <c r="T87" s="218"/>
      <c r="U87" s="218"/>
      <c r="V87" s="218"/>
      <c r="W87" s="218"/>
      <c r="X87" s="218"/>
      <c r="Y87" s="218"/>
      <c r="Z87" s="268"/>
    </row>
    <row r="88" spans="1:26">
      <c r="A88" s="269" t="s">
        <v>139</v>
      </c>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1"/>
    </row>
    <row r="89" spans="1:26">
      <c r="A89" s="272"/>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4"/>
    </row>
    <row r="90" spans="1:26">
      <c r="A90" s="272"/>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4"/>
    </row>
    <row r="91" spans="1:26">
      <c r="A91" s="275"/>
      <c r="B91" s="276"/>
      <c r="C91" s="276"/>
      <c r="D91" s="276"/>
      <c r="E91" s="276"/>
      <c r="F91" s="276"/>
      <c r="G91" s="276"/>
      <c r="H91" s="276"/>
      <c r="I91" s="276"/>
      <c r="J91" s="276"/>
      <c r="K91" s="276"/>
      <c r="L91" s="276"/>
      <c r="M91" s="276"/>
      <c r="N91" s="276"/>
      <c r="O91" s="276"/>
      <c r="P91" s="276"/>
      <c r="Q91" s="276"/>
      <c r="R91" s="276"/>
      <c r="S91" s="276"/>
      <c r="T91" s="276"/>
      <c r="U91" s="276"/>
      <c r="V91" s="276"/>
      <c r="W91" s="276"/>
      <c r="X91" s="276"/>
      <c r="Y91" s="276"/>
      <c r="Z91" s="277"/>
    </row>
    <row r="93" spans="1:26">
      <c r="A93" s="202" t="s">
        <v>73</v>
      </c>
      <c r="B93" s="201"/>
    </row>
    <row r="94" spans="1:26">
      <c r="A94" s="202" t="s">
        <v>132</v>
      </c>
      <c r="B94" s="280"/>
      <c r="C94" s="280"/>
      <c r="D94" s="80" t="s">
        <v>21</v>
      </c>
      <c r="E94" s="190"/>
      <c r="F94" s="190"/>
      <c r="G94" s="11" t="s">
        <v>12</v>
      </c>
      <c r="H94" s="80"/>
      <c r="I94" s="11" t="s">
        <v>13</v>
      </c>
      <c r="J94" s="11"/>
      <c r="K94" s="11"/>
      <c r="L94" s="11"/>
      <c r="M94" s="11" t="s">
        <v>133</v>
      </c>
      <c r="N94" s="11"/>
      <c r="O94" s="11"/>
      <c r="P94" s="11"/>
      <c r="Q94" s="11"/>
      <c r="R94" s="11"/>
      <c r="S94" s="11"/>
      <c r="T94" s="11"/>
      <c r="U94" s="11"/>
      <c r="V94" s="11"/>
      <c r="W94" s="11"/>
      <c r="X94" s="11"/>
      <c r="Y94" s="11"/>
      <c r="Z94" s="12"/>
    </row>
    <row r="95" spans="1:26">
      <c r="A95" s="281" t="s">
        <v>134</v>
      </c>
      <c r="B95" s="282"/>
      <c r="C95" s="283"/>
      <c r="D95" s="81"/>
      <c r="E95" s="284" t="s">
        <v>61</v>
      </c>
      <c r="F95" s="285"/>
      <c r="G95" s="81"/>
      <c r="H95" s="284" t="s">
        <v>62</v>
      </c>
      <c r="I95" s="285"/>
      <c r="J95" s="81"/>
      <c r="K95" s="284" t="s">
        <v>63</v>
      </c>
      <c r="L95" s="285"/>
      <c r="M95" s="81"/>
      <c r="N95" s="284" t="s">
        <v>64</v>
      </c>
      <c r="O95" s="285"/>
      <c r="P95" s="81"/>
      <c r="Q95" s="278" t="s">
        <v>135</v>
      </c>
      <c r="R95" s="279"/>
      <c r="S95" s="11" t="s">
        <v>136</v>
      </c>
      <c r="T95" s="190"/>
      <c r="U95" s="190"/>
      <c r="V95" s="190"/>
      <c r="W95" s="190"/>
      <c r="X95" s="190"/>
      <c r="Y95" s="190"/>
      <c r="Z95" s="12" t="s">
        <v>65</v>
      </c>
    </row>
    <row r="96" spans="1:26">
      <c r="A96" s="10" t="s">
        <v>137</v>
      </c>
      <c r="B96" s="11"/>
      <c r="C96" s="11"/>
      <c r="D96" s="11"/>
      <c r="E96" s="11"/>
      <c r="F96" s="11"/>
      <c r="G96" s="190" t="s">
        <v>11</v>
      </c>
      <c r="H96" s="190"/>
      <c r="I96" s="190"/>
      <c r="J96" s="190"/>
      <c r="K96" s="11" t="s">
        <v>12</v>
      </c>
      <c r="L96" s="190"/>
      <c r="M96" s="190"/>
      <c r="N96" s="11" t="s">
        <v>13</v>
      </c>
      <c r="O96" s="218" t="s">
        <v>133</v>
      </c>
      <c r="P96" s="218"/>
      <c r="Q96" s="218"/>
      <c r="R96" s="218"/>
      <c r="S96" s="218"/>
      <c r="T96" s="218"/>
      <c r="U96" s="218"/>
      <c r="V96" s="218"/>
      <c r="W96" s="218"/>
      <c r="X96" s="218"/>
      <c r="Y96" s="218"/>
      <c r="Z96" s="268"/>
    </row>
    <row r="97" spans="1:26">
      <c r="A97" s="10" t="s">
        <v>138</v>
      </c>
      <c r="B97" s="11"/>
      <c r="C97" s="11"/>
      <c r="D97" s="11"/>
      <c r="E97" s="11"/>
      <c r="F97" s="11"/>
      <c r="G97" s="13"/>
      <c r="H97" s="13"/>
      <c r="I97" s="13"/>
      <c r="J97" s="13"/>
      <c r="K97" s="11"/>
      <c r="L97" s="218"/>
      <c r="M97" s="218"/>
      <c r="N97" s="218"/>
      <c r="O97" s="218"/>
      <c r="P97" s="218"/>
      <c r="Q97" s="218"/>
      <c r="R97" s="218"/>
      <c r="S97" s="218"/>
      <c r="T97" s="218"/>
      <c r="U97" s="218"/>
      <c r="V97" s="218"/>
      <c r="W97" s="218"/>
      <c r="X97" s="218"/>
      <c r="Y97" s="218"/>
      <c r="Z97" s="268"/>
    </row>
    <row r="98" spans="1:26">
      <c r="A98" s="269" t="s">
        <v>139</v>
      </c>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1"/>
    </row>
    <row r="99" spans="1:26">
      <c r="A99" s="272"/>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4"/>
    </row>
    <row r="100" spans="1:26">
      <c r="A100" s="272"/>
      <c r="B100" s="273"/>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4"/>
    </row>
    <row r="101" spans="1:26">
      <c r="A101" s="275"/>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7"/>
    </row>
    <row r="103" spans="1:26">
      <c r="A103" s="202" t="s">
        <v>74</v>
      </c>
      <c r="B103" s="201"/>
    </row>
    <row r="104" spans="1:26">
      <c r="A104" s="202" t="s">
        <v>132</v>
      </c>
      <c r="B104" s="280"/>
      <c r="C104" s="280"/>
      <c r="D104" s="80" t="s">
        <v>21</v>
      </c>
      <c r="E104" s="190"/>
      <c r="F104" s="190"/>
      <c r="G104" s="11" t="s">
        <v>12</v>
      </c>
      <c r="H104" s="80"/>
      <c r="I104" s="11" t="s">
        <v>13</v>
      </c>
      <c r="J104" s="11"/>
      <c r="K104" s="11"/>
      <c r="L104" s="11"/>
      <c r="M104" s="11" t="s">
        <v>133</v>
      </c>
      <c r="N104" s="11"/>
      <c r="O104" s="11"/>
      <c r="P104" s="11"/>
      <c r="Q104" s="11"/>
      <c r="R104" s="11"/>
      <c r="S104" s="11"/>
      <c r="T104" s="11"/>
      <c r="U104" s="11"/>
      <c r="V104" s="11"/>
      <c r="W104" s="11"/>
      <c r="X104" s="11"/>
      <c r="Y104" s="11"/>
      <c r="Z104" s="12"/>
    </row>
    <row r="105" spans="1:26">
      <c r="A105" s="281" t="s">
        <v>134</v>
      </c>
      <c r="B105" s="282"/>
      <c r="C105" s="283"/>
      <c r="D105" s="81"/>
      <c r="E105" s="284" t="s">
        <v>61</v>
      </c>
      <c r="F105" s="285"/>
      <c r="G105" s="81"/>
      <c r="H105" s="284" t="s">
        <v>62</v>
      </c>
      <c r="I105" s="285"/>
      <c r="J105" s="81"/>
      <c r="K105" s="284" t="s">
        <v>63</v>
      </c>
      <c r="L105" s="285"/>
      <c r="M105" s="81"/>
      <c r="N105" s="284" t="s">
        <v>64</v>
      </c>
      <c r="O105" s="285"/>
      <c r="P105" s="81"/>
      <c r="Q105" s="278" t="s">
        <v>135</v>
      </c>
      <c r="R105" s="279"/>
      <c r="S105" s="11" t="s">
        <v>136</v>
      </c>
      <c r="T105" s="190"/>
      <c r="U105" s="190"/>
      <c r="V105" s="190"/>
      <c r="W105" s="190"/>
      <c r="X105" s="190"/>
      <c r="Y105" s="190"/>
      <c r="Z105" s="12" t="s">
        <v>65</v>
      </c>
    </row>
    <row r="106" spans="1:26">
      <c r="A106" s="10" t="s">
        <v>137</v>
      </c>
      <c r="B106" s="11"/>
      <c r="C106" s="11"/>
      <c r="D106" s="11"/>
      <c r="E106" s="11"/>
      <c r="F106" s="11"/>
      <c r="G106" s="190" t="s">
        <v>11</v>
      </c>
      <c r="H106" s="190"/>
      <c r="I106" s="190"/>
      <c r="J106" s="190"/>
      <c r="K106" s="11" t="s">
        <v>12</v>
      </c>
      <c r="L106" s="190"/>
      <c r="M106" s="190"/>
      <c r="N106" s="11" t="s">
        <v>13</v>
      </c>
      <c r="O106" s="218" t="s">
        <v>133</v>
      </c>
      <c r="P106" s="218"/>
      <c r="Q106" s="218"/>
      <c r="R106" s="218"/>
      <c r="S106" s="218"/>
      <c r="T106" s="218"/>
      <c r="U106" s="218"/>
      <c r="V106" s="218"/>
      <c r="W106" s="218"/>
      <c r="X106" s="218"/>
      <c r="Y106" s="218"/>
      <c r="Z106" s="268"/>
    </row>
    <row r="107" spans="1:26">
      <c r="A107" s="10" t="s">
        <v>138</v>
      </c>
      <c r="B107" s="11"/>
      <c r="C107" s="11"/>
      <c r="D107" s="11"/>
      <c r="E107" s="11"/>
      <c r="F107" s="11"/>
      <c r="G107" s="13"/>
      <c r="H107" s="13"/>
      <c r="I107" s="13"/>
      <c r="J107" s="13"/>
      <c r="K107" s="11"/>
      <c r="L107" s="218"/>
      <c r="M107" s="218"/>
      <c r="N107" s="218"/>
      <c r="O107" s="218"/>
      <c r="P107" s="218"/>
      <c r="Q107" s="218"/>
      <c r="R107" s="218"/>
      <c r="S107" s="218"/>
      <c r="T107" s="218"/>
      <c r="U107" s="218"/>
      <c r="V107" s="218"/>
      <c r="W107" s="218"/>
      <c r="X107" s="218"/>
      <c r="Y107" s="218"/>
      <c r="Z107" s="268"/>
    </row>
    <row r="108" spans="1:26">
      <c r="A108" s="269" t="s">
        <v>139</v>
      </c>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1"/>
    </row>
    <row r="109" spans="1:26">
      <c r="A109" s="272"/>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4"/>
    </row>
    <row r="110" spans="1:26">
      <c r="A110" s="272"/>
      <c r="B110" s="273"/>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4"/>
    </row>
    <row r="111" spans="1:26">
      <c r="A111" s="275"/>
      <c r="B111" s="276"/>
      <c r="C111" s="276"/>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7"/>
    </row>
  </sheetData>
  <mergeCells count="172">
    <mergeCell ref="S9:T9"/>
    <mergeCell ref="K10:M10"/>
    <mergeCell ref="N10:Y10"/>
    <mergeCell ref="K11:P11"/>
    <mergeCell ref="Q11:X11"/>
    <mergeCell ref="A12:B12"/>
    <mergeCell ref="W1:Z1"/>
    <mergeCell ref="A2:Z2"/>
    <mergeCell ref="A4:Z4"/>
    <mergeCell ref="A6:C6"/>
    <mergeCell ref="S6:Y6"/>
    <mergeCell ref="B8:X8"/>
    <mergeCell ref="K15:L15"/>
    <mergeCell ref="N15:O15"/>
    <mergeCell ref="Q15:R15"/>
    <mergeCell ref="T15:Y15"/>
    <mergeCell ref="G16:H16"/>
    <mergeCell ref="I16:J16"/>
    <mergeCell ref="L16:M16"/>
    <mergeCell ref="O16:Z16"/>
    <mergeCell ref="A13:B13"/>
    <mergeCell ref="A14:C14"/>
    <mergeCell ref="E14:F14"/>
    <mergeCell ref="A15:C15"/>
    <mergeCell ref="E15:F15"/>
    <mergeCell ref="H15:I15"/>
    <mergeCell ref="Q25:R25"/>
    <mergeCell ref="T25:Y25"/>
    <mergeCell ref="G26:H26"/>
    <mergeCell ref="I26:J26"/>
    <mergeCell ref="L26:M26"/>
    <mergeCell ref="O26:Z26"/>
    <mergeCell ref="L17:Z17"/>
    <mergeCell ref="A18:Z21"/>
    <mergeCell ref="A23:B23"/>
    <mergeCell ref="A24:C24"/>
    <mergeCell ref="E24:F24"/>
    <mergeCell ref="A25:C25"/>
    <mergeCell ref="E25:F25"/>
    <mergeCell ref="H25:I25"/>
    <mergeCell ref="K25:L25"/>
    <mergeCell ref="N25:O25"/>
    <mergeCell ref="Q35:R35"/>
    <mergeCell ref="T35:Y35"/>
    <mergeCell ref="G36:H36"/>
    <mergeCell ref="I36:J36"/>
    <mergeCell ref="L36:M36"/>
    <mergeCell ref="O36:Z36"/>
    <mergeCell ref="L27:Z27"/>
    <mergeCell ref="A28:Z31"/>
    <mergeCell ref="A33:B33"/>
    <mergeCell ref="A34:C34"/>
    <mergeCell ref="E34:F34"/>
    <mergeCell ref="A35:C35"/>
    <mergeCell ref="E35:F35"/>
    <mergeCell ref="H35:I35"/>
    <mergeCell ref="K35:L35"/>
    <mergeCell ref="N35:O35"/>
    <mergeCell ref="Q45:R45"/>
    <mergeCell ref="T45:Y45"/>
    <mergeCell ref="G46:H46"/>
    <mergeCell ref="I46:J46"/>
    <mergeCell ref="L46:M46"/>
    <mergeCell ref="O46:Z46"/>
    <mergeCell ref="L37:Z37"/>
    <mergeCell ref="A38:Z41"/>
    <mergeCell ref="A43:B43"/>
    <mergeCell ref="A44:C44"/>
    <mergeCell ref="E44:F44"/>
    <mergeCell ref="A45:C45"/>
    <mergeCell ref="E45:F45"/>
    <mergeCell ref="H45:I45"/>
    <mergeCell ref="K45:L45"/>
    <mergeCell ref="N45:O45"/>
    <mergeCell ref="Q55:R55"/>
    <mergeCell ref="T55:Y55"/>
    <mergeCell ref="G56:H56"/>
    <mergeCell ref="I56:J56"/>
    <mergeCell ref="L56:M56"/>
    <mergeCell ref="O56:Z56"/>
    <mergeCell ref="L47:Z47"/>
    <mergeCell ref="A48:Z51"/>
    <mergeCell ref="A53:B53"/>
    <mergeCell ref="A54:C54"/>
    <mergeCell ref="E54:F54"/>
    <mergeCell ref="A55:C55"/>
    <mergeCell ref="E55:F55"/>
    <mergeCell ref="H55:I55"/>
    <mergeCell ref="K55:L55"/>
    <mergeCell ref="N55:O55"/>
    <mergeCell ref="Q65:R65"/>
    <mergeCell ref="T65:Y65"/>
    <mergeCell ref="G66:H66"/>
    <mergeCell ref="I66:J66"/>
    <mergeCell ref="L66:M66"/>
    <mergeCell ref="O66:Z66"/>
    <mergeCell ref="L57:Z57"/>
    <mergeCell ref="A58:Z61"/>
    <mergeCell ref="A63:B63"/>
    <mergeCell ref="A64:C64"/>
    <mergeCell ref="E64:F64"/>
    <mergeCell ref="A65:C65"/>
    <mergeCell ref="E65:F65"/>
    <mergeCell ref="H65:I65"/>
    <mergeCell ref="K65:L65"/>
    <mergeCell ref="N65:O65"/>
    <mergeCell ref="Q75:R75"/>
    <mergeCell ref="T75:Y75"/>
    <mergeCell ref="G76:H76"/>
    <mergeCell ref="I76:J76"/>
    <mergeCell ref="L76:M76"/>
    <mergeCell ref="O76:Z76"/>
    <mergeCell ref="L67:Z67"/>
    <mergeCell ref="A68:Z71"/>
    <mergeCell ref="A73:B73"/>
    <mergeCell ref="A74:C74"/>
    <mergeCell ref="E74:F74"/>
    <mergeCell ref="A75:C75"/>
    <mergeCell ref="E75:F75"/>
    <mergeCell ref="H75:I75"/>
    <mergeCell ref="K75:L75"/>
    <mergeCell ref="N75:O75"/>
    <mergeCell ref="Q85:R85"/>
    <mergeCell ref="T85:Y85"/>
    <mergeCell ref="G86:H86"/>
    <mergeCell ref="I86:J86"/>
    <mergeCell ref="L86:M86"/>
    <mergeCell ref="O86:Z86"/>
    <mergeCell ref="L77:Z77"/>
    <mergeCell ref="A78:Z81"/>
    <mergeCell ref="A83:B83"/>
    <mergeCell ref="A84:C84"/>
    <mergeCell ref="E84:F84"/>
    <mergeCell ref="A85:C85"/>
    <mergeCell ref="E85:F85"/>
    <mergeCell ref="H85:I85"/>
    <mergeCell ref="K85:L85"/>
    <mergeCell ref="N85:O85"/>
    <mergeCell ref="Q95:R95"/>
    <mergeCell ref="T95:Y95"/>
    <mergeCell ref="G96:H96"/>
    <mergeCell ref="I96:J96"/>
    <mergeCell ref="L96:M96"/>
    <mergeCell ref="O96:Z96"/>
    <mergeCell ref="L87:Z87"/>
    <mergeCell ref="A88:Z91"/>
    <mergeCell ref="A93:B93"/>
    <mergeCell ref="A94:C94"/>
    <mergeCell ref="E94:F94"/>
    <mergeCell ref="A95:C95"/>
    <mergeCell ref="E95:F95"/>
    <mergeCell ref="H95:I95"/>
    <mergeCell ref="K95:L95"/>
    <mergeCell ref="N95:O95"/>
    <mergeCell ref="L107:Z107"/>
    <mergeCell ref="A108:Z111"/>
    <mergeCell ref="Q105:R105"/>
    <mergeCell ref="T105:Y105"/>
    <mergeCell ref="G106:H106"/>
    <mergeCell ref="I106:J106"/>
    <mergeCell ref="L106:M106"/>
    <mergeCell ref="O106:Z106"/>
    <mergeCell ref="L97:Z97"/>
    <mergeCell ref="A98:Z101"/>
    <mergeCell ref="A103:B103"/>
    <mergeCell ref="A104:C104"/>
    <mergeCell ref="E104:F104"/>
    <mergeCell ref="A105:C105"/>
    <mergeCell ref="E105:F105"/>
    <mergeCell ref="H105:I105"/>
    <mergeCell ref="K105:L105"/>
    <mergeCell ref="N105:O105"/>
  </mergeCells>
  <phoneticPr fontId="1"/>
  <dataValidations count="4">
    <dataValidation type="list" allowBlank="1" showInputMessage="1" showErrorMessage="1" sqref="D15 J15 M15 G15 D25 J25 M25 G25 D35 J35 M35 G35 D45 J45 M45 G45 D55 J55 M55 G55 D65 J65 M65 G65 D75 J75 M75 G75 D85 J85 M85 G85 D95 J95 M95 G95 D105 J105 M105 G105" xr:uid="{559B7468-F1E8-4A69-BEE2-09FEBF0FE313}">
      <formula1>"〇"</formula1>
    </dataValidation>
    <dataValidation type="list" allowBlank="1" showInputMessage="1" showErrorMessage="1" prompt="その他を選択した場合は（　　）内をご入力ください" sqref="P15 P25 P35 P45 P55 P65 P75 P85 P95 P105" xr:uid="{B6373256-CA73-4867-BF1D-162787DAB56C}">
      <formula1>"〇"</formula1>
    </dataValidation>
    <dataValidation allowBlank="1" showInputMessage="1" showErrorMessage="1" prompt="①申請書より自動入力" sqref="S6:Y6" xr:uid="{CC7A6564-D038-4FEE-8202-ADC28144B33E}"/>
    <dataValidation type="list" errorStyle="warning" allowBlank="1" showInputMessage="1" showErrorMessage="1" error="「はい」を選択すると、入力できます。" sqref="L17 L27 L37 L47 L57 L67 L77 L87 L97 L107" xr:uid="{2720E90A-63F4-4539-B929-897769C85816}">
      <formula1>"非浸潤性乳管癌,浸潤性乳管癌,浸潤性小葉癌,その他（　　　　　　　　　）"</formula1>
    </dataValidation>
  </dataValidations>
  <printOptions horizontalCentered="1"/>
  <pageMargins left="0" right="0" top="0.55118110236220474" bottom="0" header="0.31496062992125984" footer="0.31496062992125984"/>
  <pageSetup paperSize="9" fitToHeight="0" orientation="portrait" horizontalDpi="300" verticalDpi="300" r:id="rId1"/>
  <rowBreaks count="2" manualBreakCount="2">
    <brk id="41" max="25" man="1"/>
    <brk id="81" max="2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D43B-8604-4B2A-85B3-95FD53361787}">
  <dimension ref="A1:Z76"/>
  <sheetViews>
    <sheetView showGridLines="0" showZeros="0" view="pageBreakPreview" zoomScaleNormal="100" zoomScaleSheetLayoutView="100" workbookViewId="0">
      <selection activeCell="A3" sqref="A3:X3"/>
    </sheetView>
  </sheetViews>
  <sheetFormatPr defaultColWidth="3.125" defaultRowHeight="18.75"/>
  <cols>
    <col min="1" max="1" width="3.5" bestFit="1" customWidth="1"/>
    <col min="24" max="24" width="5.25" bestFit="1" customWidth="1"/>
    <col min="25" max="25" width="3.125" style="31"/>
  </cols>
  <sheetData>
    <row r="1" spans="1:26" ht="18.75" customHeight="1">
      <c r="A1" s="127" t="s">
        <v>28</v>
      </c>
      <c r="B1" s="128"/>
      <c r="C1" s="128"/>
      <c r="D1" s="128"/>
      <c r="E1" s="128"/>
      <c r="F1" s="128"/>
      <c r="G1" s="128"/>
      <c r="H1" s="128"/>
      <c r="I1" s="128"/>
      <c r="J1" s="128"/>
      <c r="K1" s="128"/>
      <c r="L1" s="128"/>
      <c r="M1" s="128"/>
      <c r="N1" s="128"/>
      <c r="O1" s="128"/>
      <c r="P1" s="129"/>
      <c r="Q1" s="129"/>
      <c r="R1" s="129"/>
      <c r="S1" s="129"/>
      <c r="T1" s="129"/>
      <c r="U1" s="70" t="s">
        <v>123</v>
      </c>
      <c r="V1" s="70"/>
      <c r="W1" s="70"/>
      <c r="X1" s="70"/>
    </row>
    <row r="2" spans="1:26" ht="33" customHeight="1">
      <c r="A2" s="319" t="s">
        <v>186</v>
      </c>
      <c r="B2" s="320"/>
      <c r="C2" s="320"/>
      <c r="D2" s="320"/>
      <c r="E2" s="320"/>
      <c r="F2" s="320"/>
      <c r="G2" s="320"/>
      <c r="H2" s="320"/>
      <c r="I2" s="320"/>
      <c r="J2" s="320"/>
      <c r="K2" s="320"/>
      <c r="L2" s="320"/>
      <c r="M2" s="320"/>
      <c r="N2" s="320"/>
      <c r="O2" s="320"/>
      <c r="P2" s="320"/>
      <c r="Q2" s="320"/>
      <c r="R2" s="320"/>
      <c r="S2" s="320"/>
      <c r="T2" s="320"/>
      <c r="U2" s="320"/>
      <c r="V2" s="320"/>
      <c r="W2" s="320"/>
      <c r="X2" s="320"/>
    </row>
    <row r="3" spans="1:26" ht="30" customHeight="1">
      <c r="A3" s="315" t="s">
        <v>147</v>
      </c>
      <c r="B3" s="292"/>
      <c r="C3" s="292"/>
      <c r="D3" s="292"/>
      <c r="E3" s="292"/>
      <c r="F3" s="292"/>
      <c r="G3" s="292"/>
      <c r="H3" s="292"/>
      <c r="I3" s="292"/>
      <c r="J3" s="292"/>
      <c r="K3" s="292"/>
      <c r="L3" s="292"/>
      <c r="M3" s="292"/>
      <c r="N3" s="292"/>
      <c r="O3" s="292"/>
      <c r="P3" s="292"/>
      <c r="Q3" s="292"/>
      <c r="R3" s="292"/>
      <c r="S3" s="292"/>
      <c r="T3" s="292"/>
      <c r="U3" s="292"/>
      <c r="V3" s="292"/>
      <c r="W3" s="292"/>
      <c r="X3" s="292"/>
    </row>
    <row r="4" spans="1:26" ht="11.25" customHeight="1"/>
    <row r="5" spans="1:26" ht="24">
      <c r="A5" s="293"/>
      <c r="B5" s="293"/>
      <c r="C5" s="293"/>
      <c r="D5" s="22"/>
      <c r="E5" s="22"/>
      <c r="F5" s="22"/>
      <c r="G5" s="22"/>
      <c r="H5" s="22"/>
      <c r="I5" s="22"/>
      <c r="J5" s="22"/>
      <c r="K5" s="22"/>
      <c r="L5" s="22"/>
      <c r="M5" s="22"/>
      <c r="N5" s="75" t="s">
        <v>29</v>
      </c>
      <c r="O5" s="75"/>
      <c r="P5" s="76"/>
      <c r="Q5" s="76"/>
      <c r="R5" s="318">
        <f>①申請書!G9</f>
        <v>0</v>
      </c>
      <c r="S5" s="318"/>
      <c r="T5" s="318"/>
      <c r="U5" s="318"/>
      <c r="V5" s="318"/>
      <c r="W5" s="318"/>
      <c r="X5" s="318"/>
    </row>
    <row r="6" spans="1:26" ht="12.75" customHeight="1">
      <c r="A6" s="84"/>
      <c r="B6" s="84"/>
      <c r="C6" s="84"/>
      <c r="D6" s="84"/>
      <c r="E6" s="84"/>
      <c r="F6" s="84"/>
      <c r="G6" s="84"/>
      <c r="H6" s="84"/>
      <c r="I6" s="84"/>
      <c r="J6" s="84"/>
      <c r="K6" s="84"/>
      <c r="L6" s="84"/>
      <c r="M6" s="84"/>
      <c r="N6" s="84"/>
      <c r="O6" s="84"/>
      <c r="P6" s="84"/>
      <c r="Q6" s="84"/>
      <c r="R6" s="84"/>
      <c r="S6" s="85"/>
      <c r="T6" s="84"/>
      <c r="U6" s="84"/>
      <c r="V6" s="84"/>
      <c r="W6" s="84"/>
      <c r="X6" s="84"/>
    </row>
    <row r="7" spans="1:26" ht="20.25">
      <c r="B7" s="294" t="s">
        <v>121</v>
      </c>
      <c r="C7" s="294"/>
      <c r="D7" s="294"/>
      <c r="E7" s="294"/>
      <c r="F7" s="294"/>
      <c r="G7" s="294"/>
      <c r="H7" s="294"/>
      <c r="I7" s="294"/>
      <c r="J7" s="294"/>
      <c r="K7" s="294"/>
      <c r="L7" s="294"/>
      <c r="M7" s="294"/>
      <c r="N7" s="294"/>
      <c r="O7" s="294"/>
      <c r="P7" s="294"/>
      <c r="Q7" s="294"/>
      <c r="R7" s="294"/>
      <c r="S7" s="294"/>
      <c r="T7" s="294"/>
      <c r="U7" s="294"/>
      <c r="V7" s="294"/>
      <c r="W7" s="294"/>
      <c r="X7" s="294"/>
      <c r="Z7" s="31"/>
    </row>
    <row r="8" spans="1:26" ht="20.25">
      <c r="B8" s="77"/>
      <c r="C8" s="77"/>
      <c r="D8" s="77"/>
      <c r="E8" s="77"/>
      <c r="F8" s="77"/>
      <c r="G8" s="77"/>
      <c r="H8" s="77"/>
      <c r="I8" s="77"/>
      <c r="J8" s="77"/>
      <c r="K8" s="77"/>
      <c r="L8" s="77"/>
      <c r="M8" s="77"/>
      <c r="N8" s="77"/>
      <c r="O8" s="77"/>
      <c r="P8" s="77"/>
      <c r="Q8" s="77"/>
      <c r="R8" s="231"/>
      <c r="S8" s="231"/>
      <c r="T8" t="s">
        <v>12</v>
      </c>
      <c r="V8" t="s">
        <v>13</v>
      </c>
      <c r="X8" t="s">
        <v>16</v>
      </c>
      <c r="Z8" s="31"/>
    </row>
    <row r="9" spans="1:26" ht="24">
      <c r="A9" s="74"/>
      <c r="B9" s="74"/>
      <c r="C9" s="74"/>
      <c r="D9" s="26"/>
      <c r="E9" s="26"/>
      <c r="F9" s="26"/>
      <c r="G9" s="26"/>
      <c r="H9" s="26"/>
      <c r="I9" s="286" t="s">
        <v>57</v>
      </c>
      <c r="J9" s="286"/>
      <c r="K9" s="286"/>
      <c r="L9" s="286"/>
      <c r="M9" s="316"/>
      <c r="N9" s="317"/>
      <c r="O9" s="317"/>
      <c r="P9" s="317"/>
      <c r="Q9" s="317"/>
      <c r="R9" s="317"/>
      <c r="S9" s="317"/>
      <c r="T9" s="317"/>
      <c r="U9" s="317"/>
      <c r="V9" s="317"/>
      <c r="W9" s="317"/>
      <c r="X9" s="317"/>
    </row>
    <row r="10" spans="1:26" ht="26.25" customHeight="1">
      <c r="A10" s="86"/>
      <c r="B10" s="86"/>
      <c r="C10" s="86"/>
      <c r="D10" s="86"/>
      <c r="E10" s="86"/>
      <c r="F10" s="86"/>
      <c r="G10" s="86"/>
      <c r="H10" s="86"/>
      <c r="I10" s="288" t="s">
        <v>58</v>
      </c>
      <c r="J10" s="288"/>
      <c r="K10" s="288"/>
      <c r="L10" s="288"/>
      <c r="M10" s="288"/>
      <c r="N10" s="288"/>
      <c r="O10" s="288"/>
      <c r="P10" s="318"/>
      <c r="Q10" s="318"/>
      <c r="R10" s="318"/>
      <c r="S10" s="318"/>
      <c r="T10" s="318"/>
      <c r="U10" s="318"/>
      <c r="V10" s="318"/>
      <c r="W10" s="318"/>
      <c r="X10" s="21" t="s">
        <v>59</v>
      </c>
    </row>
    <row r="11" spans="1:26" ht="12" customHeight="1">
      <c r="K11" s="3"/>
      <c r="L11" s="3"/>
      <c r="M11" s="3"/>
      <c r="N11" s="3"/>
      <c r="O11" s="3"/>
      <c r="P11" s="3"/>
      <c r="Q11" s="3"/>
      <c r="R11" s="3"/>
      <c r="S11" s="3"/>
      <c r="T11" s="3"/>
      <c r="U11" s="3"/>
      <c r="V11" s="3"/>
      <c r="W11" s="3"/>
      <c r="X11" s="3"/>
    </row>
    <row r="12" spans="1:26">
      <c r="A12" s="25" t="s">
        <v>5</v>
      </c>
      <c r="B12" s="313" t="s">
        <v>141</v>
      </c>
      <c r="C12" s="313"/>
      <c r="D12" s="313"/>
      <c r="E12" s="313"/>
      <c r="F12" s="313"/>
      <c r="G12" s="313" t="s">
        <v>142</v>
      </c>
      <c r="H12" s="313"/>
      <c r="I12" s="313"/>
      <c r="J12" s="313"/>
      <c r="K12" s="313"/>
      <c r="L12" s="313"/>
      <c r="M12" s="313"/>
      <c r="N12" s="313"/>
      <c r="O12" s="313"/>
      <c r="P12" s="314" t="s">
        <v>143</v>
      </c>
      <c r="Q12" s="314"/>
      <c r="R12" s="314"/>
      <c r="S12" s="314"/>
      <c r="T12" s="314"/>
      <c r="U12" s="314"/>
      <c r="V12" s="314"/>
      <c r="W12" s="314"/>
      <c r="X12" s="314"/>
    </row>
    <row r="13" spans="1:26" ht="18.75" customHeight="1">
      <c r="A13" s="167">
        <v>1</v>
      </c>
      <c r="B13" s="297"/>
      <c r="C13" s="298"/>
      <c r="D13" s="298" t="s">
        <v>12</v>
      </c>
      <c r="E13" s="298"/>
      <c r="F13" s="301" t="s">
        <v>13</v>
      </c>
      <c r="G13" s="81"/>
      <c r="H13" s="303" t="s">
        <v>61</v>
      </c>
      <c r="I13" s="304"/>
      <c r="J13" s="81"/>
      <c r="K13" s="303" t="s">
        <v>62</v>
      </c>
      <c r="L13" s="304"/>
      <c r="M13" s="81"/>
      <c r="N13" s="303" t="s">
        <v>144</v>
      </c>
      <c r="O13" s="305"/>
      <c r="P13" s="167"/>
      <c r="Q13" s="167"/>
      <c r="R13" s="167"/>
      <c r="S13" s="167"/>
      <c r="T13" s="167"/>
      <c r="U13" s="167"/>
      <c r="V13" s="167"/>
      <c r="W13" s="167"/>
      <c r="X13" s="167"/>
    </row>
    <row r="14" spans="1:26" ht="18.75" customHeight="1">
      <c r="A14" s="167"/>
      <c r="B14" s="299"/>
      <c r="C14" s="300"/>
      <c r="D14" s="300"/>
      <c r="E14" s="300"/>
      <c r="F14" s="302"/>
      <c r="G14" s="81"/>
      <c r="H14" s="44" t="s">
        <v>64</v>
      </c>
      <c r="I14" s="44"/>
      <c r="J14" s="81"/>
      <c r="K14" s="88" t="s">
        <v>135</v>
      </c>
      <c r="L14" s="311" t="s">
        <v>145</v>
      </c>
      <c r="M14" s="311"/>
      <c r="N14" s="311"/>
      <c r="O14" s="312"/>
      <c r="P14" s="167"/>
      <c r="Q14" s="167"/>
      <c r="R14" s="167"/>
      <c r="S14" s="167"/>
      <c r="T14" s="167"/>
      <c r="U14" s="167"/>
      <c r="V14" s="167"/>
      <c r="W14" s="167"/>
      <c r="X14" s="167"/>
    </row>
    <row r="15" spans="1:26">
      <c r="A15" s="167">
        <v>2</v>
      </c>
      <c r="B15" s="297"/>
      <c r="C15" s="298"/>
      <c r="D15" s="298" t="s">
        <v>12</v>
      </c>
      <c r="E15" s="298"/>
      <c r="F15" s="301" t="s">
        <v>13</v>
      </c>
      <c r="G15" s="81"/>
      <c r="H15" s="303" t="s">
        <v>61</v>
      </c>
      <c r="I15" s="304"/>
      <c r="J15" s="81"/>
      <c r="K15" s="303" t="s">
        <v>62</v>
      </c>
      <c r="L15" s="304"/>
      <c r="M15" s="81"/>
      <c r="N15" s="303" t="s">
        <v>144</v>
      </c>
      <c r="O15" s="305"/>
      <c r="P15" s="167"/>
      <c r="Q15" s="167"/>
      <c r="R15" s="167"/>
      <c r="S15" s="167"/>
      <c r="T15" s="167"/>
      <c r="U15" s="167"/>
      <c r="V15" s="167"/>
      <c r="W15" s="167"/>
      <c r="X15" s="167"/>
    </row>
    <row r="16" spans="1:26">
      <c r="A16" s="167"/>
      <c r="B16" s="299"/>
      <c r="C16" s="300"/>
      <c r="D16" s="300"/>
      <c r="E16" s="300"/>
      <c r="F16" s="302"/>
      <c r="G16" s="81"/>
      <c r="H16" s="44" t="s">
        <v>64</v>
      </c>
      <c r="I16" s="44"/>
      <c r="J16" s="81"/>
      <c r="K16" s="88" t="s">
        <v>135</v>
      </c>
      <c r="L16" s="311" t="s">
        <v>145</v>
      </c>
      <c r="M16" s="311"/>
      <c r="N16" s="311"/>
      <c r="O16" s="312"/>
      <c r="P16" s="167"/>
      <c r="Q16" s="167"/>
      <c r="R16" s="167"/>
      <c r="S16" s="167"/>
      <c r="T16" s="167"/>
      <c r="U16" s="167"/>
      <c r="V16" s="167"/>
      <c r="W16" s="167"/>
      <c r="X16" s="167"/>
    </row>
    <row r="17" spans="1:24">
      <c r="A17" s="167">
        <v>3</v>
      </c>
      <c r="B17" s="297"/>
      <c r="C17" s="298"/>
      <c r="D17" s="298" t="s">
        <v>12</v>
      </c>
      <c r="E17" s="298"/>
      <c r="F17" s="301" t="s">
        <v>13</v>
      </c>
      <c r="G17" s="81"/>
      <c r="H17" s="303" t="s">
        <v>61</v>
      </c>
      <c r="I17" s="304"/>
      <c r="J17" s="81"/>
      <c r="K17" s="303" t="s">
        <v>62</v>
      </c>
      <c r="L17" s="304"/>
      <c r="M17" s="81"/>
      <c r="N17" s="303" t="s">
        <v>144</v>
      </c>
      <c r="O17" s="305"/>
      <c r="P17" s="167"/>
      <c r="Q17" s="167"/>
      <c r="R17" s="167"/>
      <c r="S17" s="167"/>
      <c r="T17" s="167"/>
      <c r="U17" s="167"/>
      <c r="V17" s="167"/>
      <c r="W17" s="167"/>
      <c r="X17" s="167"/>
    </row>
    <row r="18" spans="1:24">
      <c r="A18" s="167"/>
      <c r="B18" s="299"/>
      <c r="C18" s="300"/>
      <c r="D18" s="300"/>
      <c r="E18" s="300"/>
      <c r="F18" s="302"/>
      <c r="G18" s="81"/>
      <c r="H18" s="44" t="s">
        <v>64</v>
      </c>
      <c r="I18" s="44"/>
      <c r="J18" s="81"/>
      <c r="K18" s="88" t="s">
        <v>135</v>
      </c>
      <c r="L18" s="311" t="s">
        <v>145</v>
      </c>
      <c r="M18" s="311"/>
      <c r="N18" s="311"/>
      <c r="O18" s="312"/>
      <c r="P18" s="167"/>
      <c r="Q18" s="167"/>
      <c r="R18" s="167"/>
      <c r="S18" s="167"/>
      <c r="T18" s="167"/>
      <c r="U18" s="167"/>
      <c r="V18" s="167"/>
      <c r="W18" s="167"/>
      <c r="X18" s="167"/>
    </row>
    <row r="19" spans="1:24">
      <c r="A19" s="167">
        <v>4</v>
      </c>
      <c r="B19" s="297"/>
      <c r="C19" s="298"/>
      <c r="D19" s="298" t="s">
        <v>12</v>
      </c>
      <c r="E19" s="298"/>
      <c r="F19" s="301" t="s">
        <v>13</v>
      </c>
      <c r="G19" s="81"/>
      <c r="H19" s="303" t="s">
        <v>61</v>
      </c>
      <c r="I19" s="304"/>
      <c r="J19" s="81"/>
      <c r="K19" s="303" t="s">
        <v>62</v>
      </c>
      <c r="L19" s="304"/>
      <c r="M19" s="81"/>
      <c r="N19" s="303" t="s">
        <v>144</v>
      </c>
      <c r="O19" s="305"/>
      <c r="P19" s="167"/>
      <c r="Q19" s="167"/>
      <c r="R19" s="167"/>
      <c r="S19" s="167"/>
      <c r="T19" s="167"/>
      <c r="U19" s="167"/>
      <c r="V19" s="167"/>
      <c r="W19" s="167"/>
      <c r="X19" s="167"/>
    </row>
    <row r="20" spans="1:24">
      <c r="A20" s="167"/>
      <c r="B20" s="299"/>
      <c r="C20" s="300"/>
      <c r="D20" s="300"/>
      <c r="E20" s="300"/>
      <c r="F20" s="302"/>
      <c r="G20" s="81"/>
      <c r="H20" s="44" t="s">
        <v>64</v>
      </c>
      <c r="I20" s="44"/>
      <c r="J20" s="81"/>
      <c r="K20" s="88" t="s">
        <v>135</v>
      </c>
      <c r="L20" s="311" t="s">
        <v>145</v>
      </c>
      <c r="M20" s="311"/>
      <c r="N20" s="311"/>
      <c r="O20" s="312"/>
      <c r="P20" s="167"/>
      <c r="Q20" s="167"/>
      <c r="R20" s="167"/>
      <c r="S20" s="167"/>
      <c r="T20" s="167"/>
      <c r="U20" s="167"/>
      <c r="V20" s="167"/>
      <c r="W20" s="167"/>
      <c r="X20" s="167"/>
    </row>
    <row r="21" spans="1:24">
      <c r="A21" s="167">
        <v>5</v>
      </c>
      <c r="B21" s="297"/>
      <c r="C21" s="298"/>
      <c r="D21" s="298" t="s">
        <v>12</v>
      </c>
      <c r="E21" s="298"/>
      <c r="F21" s="301" t="s">
        <v>13</v>
      </c>
      <c r="G21" s="81"/>
      <c r="H21" s="303" t="s">
        <v>61</v>
      </c>
      <c r="I21" s="304"/>
      <c r="J21" s="81"/>
      <c r="K21" s="303" t="s">
        <v>62</v>
      </c>
      <c r="L21" s="304"/>
      <c r="M21" s="81"/>
      <c r="N21" s="303" t="s">
        <v>144</v>
      </c>
      <c r="O21" s="305"/>
      <c r="P21" s="167"/>
      <c r="Q21" s="167"/>
      <c r="R21" s="167"/>
      <c r="S21" s="167"/>
      <c r="T21" s="167"/>
      <c r="U21" s="167"/>
      <c r="V21" s="167"/>
      <c r="W21" s="167"/>
      <c r="X21" s="167"/>
    </row>
    <row r="22" spans="1:24">
      <c r="A22" s="167"/>
      <c r="B22" s="299"/>
      <c r="C22" s="300"/>
      <c r="D22" s="300"/>
      <c r="E22" s="300"/>
      <c r="F22" s="302"/>
      <c r="G22" s="81"/>
      <c r="H22" s="44" t="s">
        <v>64</v>
      </c>
      <c r="I22" s="44"/>
      <c r="J22" s="81"/>
      <c r="K22" s="88" t="s">
        <v>135</v>
      </c>
      <c r="L22" s="311" t="s">
        <v>145</v>
      </c>
      <c r="M22" s="311"/>
      <c r="N22" s="311"/>
      <c r="O22" s="312"/>
      <c r="P22" s="167"/>
      <c r="Q22" s="167"/>
      <c r="R22" s="167"/>
      <c r="S22" s="167"/>
      <c r="T22" s="167"/>
      <c r="U22" s="167"/>
      <c r="V22" s="167"/>
      <c r="W22" s="167"/>
      <c r="X22" s="167"/>
    </row>
    <row r="23" spans="1:24">
      <c r="A23" s="167">
        <v>6</v>
      </c>
      <c r="B23" s="297"/>
      <c r="C23" s="298"/>
      <c r="D23" s="298" t="s">
        <v>12</v>
      </c>
      <c r="E23" s="298"/>
      <c r="F23" s="301" t="s">
        <v>13</v>
      </c>
      <c r="G23" s="81"/>
      <c r="H23" s="303" t="s">
        <v>61</v>
      </c>
      <c r="I23" s="304"/>
      <c r="J23" s="81"/>
      <c r="K23" s="303" t="s">
        <v>62</v>
      </c>
      <c r="L23" s="304"/>
      <c r="M23" s="81"/>
      <c r="N23" s="303" t="s">
        <v>144</v>
      </c>
      <c r="O23" s="305"/>
      <c r="P23" s="167"/>
      <c r="Q23" s="167"/>
      <c r="R23" s="167"/>
      <c r="S23" s="167"/>
      <c r="T23" s="167"/>
      <c r="U23" s="167"/>
      <c r="V23" s="167"/>
      <c r="W23" s="167"/>
      <c r="X23" s="167"/>
    </row>
    <row r="24" spans="1:24">
      <c r="A24" s="167"/>
      <c r="B24" s="299"/>
      <c r="C24" s="300"/>
      <c r="D24" s="300"/>
      <c r="E24" s="300"/>
      <c r="F24" s="302"/>
      <c r="G24" s="81"/>
      <c r="H24" s="44" t="s">
        <v>64</v>
      </c>
      <c r="I24" s="44"/>
      <c r="J24" s="81"/>
      <c r="K24" s="88" t="s">
        <v>135</v>
      </c>
      <c r="L24" s="311" t="s">
        <v>145</v>
      </c>
      <c r="M24" s="311"/>
      <c r="N24" s="311"/>
      <c r="O24" s="312"/>
      <c r="P24" s="167"/>
      <c r="Q24" s="167"/>
      <c r="R24" s="167"/>
      <c r="S24" s="167"/>
      <c r="T24" s="167"/>
      <c r="U24" s="167"/>
      <c r="V24" s="167"/>
      <c r="W24" s="167"/>
      <c r="X24" s="167"/>
    </row>
    <row r="25" spans="1:24">
      <c r="A25" s="167">
        <v>7</v>
      </c>
      <c r="B25" s="297"/>
      <c r="C25" s="298"/>
      <c r="D25" s="298" t="s">
        <v>12</v>
      </c>
      <c r="E25" s="298"/>
      <c r="F25" s="301" t="s">
        <v>13</v>
      </c>
      <c r="G25" s="81"/>
      <c r="H25" s="303" t="s">
        <v>61</v>
      </c>
      <c r="I25" s="304"/>
      <c r="J25" s="81"/>
      <c r="K25" s="303" t="s">
        <v>62</v>
      </c>
      <c r="L25" s="304"/>
      <c r="M25" s="81"/>
      <c r="N25" s="303" t="s">
        <v>144</v>
      </c>
      <c r="O25" s="305"/>
      <c r="P25" s="167"/>
      <c r="Q25" s="167"/>
      <c r="R25" s="167"/>
      <c r="S25" s="167"/>
      <c r="T25" s="167"/>
      <c r="U25" s="167"/>
      <c r="V25" s="167"/>
      <c r="W25" s="167"/>
      <c r="X25" s="167"/>
    </row>
    <row r="26" spans="1:24">
      <c r="A26" s="167"/>
      <c r="B26" s="299"/>
      <c r="C26" s="300"/>
      <c r="D26" s="300"/>
      <c r="E26" s="300"/>
      <c r="F26" s="302"/>
      <c r="G26" s="81"/>
      <c r="H26" s="44" t="s">
        <v>64</v>
      </c>
      <c r="I26" s="44"/>
      <c r="J26" s="81"/>
      <c r="K26" s="88" t="s">
        <v>135</v>
      </c>
      <c r="L26" s="311" t="s">
        <v>145</v>
      </c>
      <c r="M26" s="311"/>
      <c r="N26" s="311"/>
      <c r="O26" s="312"/>
      <c r="P26" s="167"/>
      <c r="Q26" s="167"/>
      <c r="R26" s="167"/>
      <c r="S26" s="167"/>
      <c r="T26" s="167"/>
      <c r="U26" s="167"/>
      <c r="V26" s="167"/>
      <c r="W26" s="167"/>
      <c r="X26" s="167"/>
    </row>
    <row r="27" spans="1:24">
      <c r="A27" s="167">
        <v>8</v>
      </c>
      <c r="B27" s="297"/>
      <c r="C27" s="298"/>
      <c r="D27" s="298" t="s">
        <v>12</v>
      </c>
      <c r="E27" s="298"/>
      <c r="F27" s="301" t="s">
        <v>13</v>
      </c>
      <c r="G27" s="81"/>
      <c r="H27" s="303" t="s">
        <v>61</v>
      </c>
      <c r="I27" s="304"/>
      <c r="J27" s="81"/>
      <c r="K27" s="303" t="s">
        <v>62</v>
      </c>
      <c r="L27" s="304"/>
      <c r="M27" s="81"/>
      <c r="N27" s="303" t="s">
        <v>144</v>
      </c>
      <c r="O27" s="305"/>
      <c r="P27" s="167"/>
      <c r="Q27" s="167"/>
      <c r="R27" s="167"/>
      <c r="S27" s="167"/>
      <c r="T27" s="167"/>
      <c r="U27" s="167"/>
      <c r="V27" s="167"/>
      <c r="W27" s="167"/>
      <c r="X27" s="167"/>
    </row>
    <row r="28" spans="1:24">
      <c r="A28" s="167"/>
      <c r="B28" s="299"/>
      <c r="C28" s="300"/>
      <c r="D28" s="300"/>
      <c r="E28" s="300"/>
      <c r="F28" s="302"/>
      <c r="G28" s="81"/>
      <c r="H28" s="44" t="s">
        <v>64</v>
      </c>
      <c r="I28" s="44"/>
      <c r="J28" s="81"/>
      <c r="K28" s="88" t="s">
        <v>135</v>
      </c>
      <c r="L28" s="311" t="s">
        <v>145</v>
      </c>
      <c r="M28" s="311"/>
      <c r="N28" s="311"/>
      <c r="O28" s="312"/>
      <c r="P28" s="167"/>
      <c r="Q28" s="167"/>
      <c r="R28" s="167"/>
      <c r="S28" s="167"/>
      <c r="T28" s="167"/>
      <c r="U28" s="167"/>
      <c r="V28" s="167"/>
      <c r="W28" s="167"/>
      <c r="X28" s="167"/>
    </row>
    <row r="29" spans="1:24">
      <c r="A29" s="167">
        <v>9</v>
      </c>
      <c r="B29" s="297"/>
      <c r="C29" s="298"/>
      <c r="D29" s="298" t="s">
        <v>12</v>
      </c>
      <c r="E29" s="298"/>
      <c r="F29" s="301" t="s">
        <v>13</v>
      </c>
      <c r="G29" s="81"/>
      <c r="H29" s="303" t="s">
        <v>61</v>
      </c>
      <c r="I29" s="304"/>
      <c r="J29" s="81"/>
      <c r="K29" s="303" t="s">
        <v>62</v>
      </c>
      <c r="L29" s="304"/>
      <c r="M29" s="81"/>
      <c r="N29" s="303" t="s">
        <v>144</v>
      </c>
      <c r="O29" s="305"/>
      <c r="P29" s="167"/>
      <c r="Q29" s="167"/>
      <c r="R29" s="167"/>
      <c r="S29" s="167"/>
      <c r="T29" s="167"/>
      <c r="U29" s="167"/>
      <c r="V29" s="167"/>
      <c r="W29" s="167"/>
      <c r="X29" s="167"/>
    </row>
    <row r="30" spans="1:24">
      <c r="A30" s="167"/>
      <c r="B30" s="299"/>
      <c r="C30" s="300"/>
      <c r="D30" s="300"/>
      <c r="E30" s="300"/>
      <c r="F30" s="302"/>
      <c r="G30" s="81"/>
      <c r="H30" s="44" t="s">
        <v>64</v>
      </c>
      <c r="I30" s="44"/>
      <c r="J30" s="81"/>
      <c r="K30" s="88" t="s">
        <v>135</v>
      </c>
      <c r="L30" s="311" t="s">
        <v>145</v>
      </c>
      <c r="M30" s="311"/>
      <c r="N30" s="311"/>
      <c r="O30" s="312"/>
      <c r="P30" s="167"/>
      <c r="Q30" s="167"/>
      <c r="R30" s="167"/>
      <c r="S30" s="167"/>
      <c r="T30" s="167"/>
      <c r="U30" s="167"/>
      <c r="V30" s="167"/>
      <c r="W30" s="167"/>
      <c r="X30" s="167"/>
    </row>
    <row r="31" spans="1:24">
      <c r="A31" s="167">
        <v>10</v>
      </c>
      <c r="B31" s="297"/>
      <c r="C31" s="298"/>
      <c r="D31" s="298" t="s">
        <v>12</v>
      </c>
      <c r="E31" s="298"/>
      <c r="F31" s="301" t="s">
        <v>13</v>
      </c>
      <c r="G31" s="81"/>
      <c r="H31" s="303" t="s">
        <v>61</v>
      </c>
      <c r="I31" s="304"/>
      <c r="J31" s="81"/>
      <c r="K31" s="303" t="s">
        <v>62</v>
      </c>
      <c r="L31" s="304"/>
      <c r="M31" s="81"/>
      <c r="N31" s="303" t="s">
        <v>144</v>
      </c>
      <c r="O31" s="305"/>
      <c r="P31" s="167"/>
      <c r="Q31" s="167"/>
      <c r="R31" s="167"/>
      <c r="S31" s="167"/>
      <c r="T31" s="167"/>
      <c r="U31" s="167"/>
      <c r="V31" s="167"/>
      <c r="W31" s="167"/>
      <c r="X31" s="167"/>
    </row>
    <row r="32" spans="1:24">
      <c r="A32" s="167"/>
      <c r="B32" s="299"/>
      <c r="C32" s="300"/>
      <c r="D32" s="300"/>
      <c r="E32" s="300"/>
      <c r="F32" s="302"/>
      <c r="G32" s="81"/>
      <c r="H32" s="44" t="s">
        <v>64</v>
      </c>
      <c r="I32" s="44"/>
      <c r="J32" s="81"/>
      <c r="K32" s="88" t="s">
        <v>135</v>
      </c>
      <c r="L32" s="311" t="s">
        <v>145</v>
      </c>
      <c r="M32" s="311"/>
      <c r="N32" s="311"/>
      <c r="O32" s="312"/>
      <c r="P32" s="167"/>
      <c r="Q32" s="167"/>
      <c r="R32" s="167"/>
      <c r="S32" s="167"/>
      <c r="T32" s="167"/>
      <c r="U32" s="167"/>
      <c r="V32" s="167"/>
      <c r="W32" s="167"/>
      <c r="X32" s="167"/>
    </row>
    <row r="33" spans="1:24">
      <c r="A33" s="167">
        <v>11</v>
      </c>
      <c r="B33" s="297"/>
      <c r="C33" s="298"/>
      <c r="D33" s="298" t="s">
        <v>12</v>
      </c>
      <c r="E33" s="298"/>
      <c r="F33" s="301" t="s">
        <v>13</v>
      </c>
      <c r="G33" s="81"/>
      <c r="H33" s="303" t="s">
        <v>61</v>
      </c>
      <c r="I33" s="304"/>
      <c r="J33" s="81"/>
      <c r="K33" s="303" t="s">
        <v>62</v>
      </c>
      <c r="L33" s="304"/>
      <c r="M33" s="81"/>
      <c r="N33" s="303" t="s">
        <v>144</v>
      </c>
      <c r="O33" s="305"/>
      <c r="P33" s="167"/>
      <c r="Q33" s="167"/>
      <c r="R33" s="167"/>
      <c r="S33" s="167"/>
      <c r="T33" s="167"/>
      <c r="U33" s="167"/>
      <c r="V33" s="167"/>
      <c r="W33" s="167"/>
      <c r="X33" s="167"/>
    </row>
    <row r="34" spans="1:24">
      <c r="A34" s="167"/>
      <c r="B34" s="299"/>
      <c r="C34" s="300"/>
      <c r="D34" s="300"/>
      <c r="E34" s="300"/>
      <c r="F34" s="302"/>
      <c r="G34" s="81"/>
      <c r="H34" s="44" t="s">
        <v>64</v>
      </c>
      <c r="I34" s="44"/>
      <c r="J34" s="81"/>
      <c r="K34" s="88" t="s">
        <v>135</v>
      </c>
      <c r="L34" s="311" t="s">
        <v>145</v>
      </c>
      <c r="M34" s="311"/>
      <c r="N34" s="311"/>
      <c r="O34" s="312"/>
      <c r="P34" s="167"/>
      <c r="Q34" s="167"/>
      <c r="R34" s="167"/>
      <c r="S34" s="167"/>
      <c r="T34" s="167"/>
      <c r="U34" s="167"/>
      <c r="V34" s="167"/>
      <c r="W34" s="167"/>
      <c r="X34" s="167"/>
    </row>
    <row r="35" spans="1:24">
      <c r="A35" s="167">
        <v>12</v>
      </c>
      <c r="B35" s="297"/>
      <c r="C35" s="298"/>
      <c r="D35" s="298" t="s">
        <v>12</v>
      </c>
      <c r="E35" s="298"/>
      <c r="F35" s="301" t="s">
        <v>13</v>
      </c>
      <c r="G35" s="81"/>
      <c r="H35" s="303" t="s">
        <v>61</v>
      </c>
      <c r="I35" s="304"/>
      <c r="J35" s="81"/>
      <c r="K35" s="303" t="s">
        <v>62</v>
      </c>
      <c r="L35" s="304"/>
      <c r="M35" s="81"/>
      <c r="N35" s="303" t="s">
        <v>144</v>
      </c>
      <c r="O35" s="305"/>
      <c r="P35" s="167"/>
      <c r="Q35" s="167"/>
      <c r="R35" s="167"/>
      <c r="S35" s="167"/>
      <c r="T35" s="167"/>
      <c r="U35" s="167"/>
      <c r="V35" s="167"/>
      <c r="W35" s="167"/>
      <c r="X35" s="167"/>
    </row>
    <row r="36" spans="1:24">
      <c r="A36" s="167"/>
      <c r="B36" s="299"/>
      <c r="C36" s="300"/>
      <c r="D36" s="300"/>
      <c r="E36" s="300"/>
      <c r="F36" s="302"/>
      <c r="G36" s="81"/>
      <c r="H36" s="44" t="s">
        <v>64</v>
      </c>
      <c r="I36" s="44"/>
      <c r="J36" s="81"/>
      <c r="K36" s="88" t="s">
        <v>135</v>
      </c>
      <c r="L36" s="311" t="s">
        <v>145</v>
      </c>
      <c r="M36" s="311"/>
      <c r="N36" s="311"/>
      <c r="O36" s="312"/>
      <c r="P36" s="167"/>
      <c r="Q36" s="167"/>
      <c r="R36" s="167"/>
      <c r="S36" s="167"/>
      <c r="T36" s="167"/>
      <c r="U36" s="167"/>
      <c r="V36" s="167"/>
      <c r="W36" s="167"/>
      <c r="X36" s="167"/>
    </row>
    <row r="37" spans="1:24">
      <c r="A37" s="167">
        <v>13</v>
      </c>
      <c r="B37" s="297"/>
      <c r="C37" s="298"/>
      <c r="D37" s="298" t="s">
        <v>12</v>
      </c>
      <c r="E37" s="298"/>
      <c r="F37" s="301" t="s">
        <v>13</v>
      </c>
      <c r="G37" s="81"/>
      <c r="H37" s="303" t="s">
        <v>61</v>
      </c>
      <c r="I37" s="304"/>
      <c r="J37" s="81"/>
      <c r="K37" s="303" t="s">
        <v>62</v>
      </c>
      <c r="L37" s="304"/>
      <c r="M37" s="81"/>
      <c r="N37" s="303" t="s">
        <v>144</v>
      </c>
      <c r="O37" s="305"/>
      <c r="P37" s="167"/>
      <c r="Q37" s="167"/>
      <c r="R37" s="167"/>
      <c r="S37" s="167"/>
      <c r="T37" s="167"/>
      <c r="U37" s="167"/>
      <c r="V37" s="167"/>
      <c r="W37" s="167"/>
      <c r="X37" s="167"/>
    </row>
    <row r="38" spans="1:24">
      <c r="A38" s="167"/>
      <c r="B38" s="299"/>
      <c r="C38" s="300"/>
      <c r="D38" s="300"/>
      <c r="E38" s="300"/>
      <c r="F38" s="302"/>
      <c r="G38" s="81"/>
      <c r="H38" s="44" t="s">
        <v>64</v>
      </c>
      <c r="I38" s="44"/>
      <c r="J38" s="81"/>
      <c r="K38" s="88" t="s">
        <v>135</v>
      </c>
      <c r="L38" s="311" t="s">
        <v>145</v>
      </c>
      <c r="M38" s="311"/>
      <c r="N38" s="311"/>
      <c r="O38" s="312"/>
      <c r="P38" s="167"/>
      <c r="Q38" s="167"/>
      <c r="R38" s="167"/>
      <c r="S38" s="167"/>
      <c r="T38" s="167"/>
      <c r="U38" s="167"/>
      <c r="V38" s="167"/>
      <c r="W38" s="167"/>
      <c r="X38" s="167"/>
    </row>
    <row r="39" spans="1:24">
      <c r="A39" s="1"/>
      <c r="B39" s="89"/>
      <c r="C39" s="89"/>
      <c r="D39" s="89"/>
      <c r="E39" s="89"/>
      <c r="F39" s="89"/>
      <c r="G39" s="90"/>
      <c r="H39" s="91"/>
      <c r="I39" s="91"/>
      <c r="J39" s="91"/>
      <c r="K39" s="91"/>
      <c r="L39" s="91"/>
      <c r="M39" s="91"/>
      <c r="N39" s="91"/>
      <c r="O39" s="91"/>
      <c r="P39" s="1"/>
      <c r="Q39" s="1"/>
      <c r="R39" s="1"/>
      <c r="S39" s="1"/>
      <c r="T39" s="1"/>
      <c r="U39" s="1"/>
      <c r="V39" s="1"/>
      <c r="W39" s="1"/>
      <c r="X39" s="1"/>
    </row>
    <row r="40" spans="1:24">
      <c r="A40" s="25" t="s">
        <v>5</v>
      </c>
      <c r="B40" s="313" t="s">
        <v>146</v>
      </c>
      <c r="C40" s="313"/>
      <c r="D40" s="313"/>
      <c r="E40" s="313"/>
      <c r="F40" s="313"/>
      <c r="G40" s="313" t="s">
        <v>142</v>
      </c>
      <c r="H40" s="313"/>
      <c r="I40" s="313"/>
      <c r="J40" s="313"/>
      <c r="K40" s="313"/>
      <c r="L40" s="313"/>
      <c r="M40" s="313"/>
      <c r="N40" s="313"/>
      <c r="O40" s="313"/>
      <c r="P40" s="314" t="s">
        <v>143</v>
      </c>
      <c r="Q40" s="314"/>
      <c r="R40" s="314"/>
      <c r="S40" s="314"/>
      <c r="T40" s="314"/>
      <c r="U40" s="314"/>
      <c r="V40" s="314"/>
      <c r="W40" s="314"/>
      <c r="X40" s="314"/>
    </row>
    <row r="41" spans="1:24">
      <c r="A41" s="167">
        <v>14</v>
      </c>
      <c r="B41" s="297"/>
      <c r="C41" s="298"/>
      <c r="D41" s="298" t="s">
        <v>12</v>
      </c>
      <c r="E41" s="298"/>
      <c r="F41" s="301" t="s">
        <v>13</v>
      </c>
      <c r="G41" s="81"/>
      <c r="H41" s="303" t="s">
        <v>61</v>
      </c>
      <c r="I41" s="304"/>
      <c r="J41" s="81"/>
      <c r="K41" s="303" t="s">
        <v>62</v>
      </c>
      <c r="L41" s="304"/>
      <c r="M41" s="81"/>
      <c r="N41" s="303" t="s">
        <v>144</v>
      </c>
      <c r="O41" s="305"/>
      <c r="P41" s="167"/>
      <c r="Q41" s="167"/>
      <c r="R41" s="167"/>
      <c r="S41" s="167"/>
      <c r="T41" s="167"/>
      <c r="U41" s="167"/>
      <c r="V41" s="167"/>
      <c r="W41" s="167"/>
      <c r="X41" s="167"/>
    </row>
    <row r="42" spans="1:24">
      <c r="A42" s="167"/>
      <c r="B42" s="299"/>
      <c r="C42" s="300"/>
      <c r="D42" s="300"/>
      <c r="E42" s="300"/>
      <c r="F42" s="302"/>
      <c r="G42" s="81"/>
      <c r="H42" s="44" t="s">
        <v>64</v>
      </c>
      <c r="I42" s="44"/>
      <c r="J42" s="81"/>
      <c r="K42" s="88" t="s">
        <v>135</v>
      </c>
      <c r="L42" s="311" t="s">
        <v>145</v>
      </c>
      <c r="M42" s="311"/>
      <c r="N42" s="311"/>
      <c r="O42" s="312"/>
      <c r="P42" s="167"/>
      <c r="Q42" s="167"/>
      <c r="R42" s="167"/>
      <c r="S42" s="167"/>
      <c r="T42" s="167"/>
      <c r="U42" s="167"/>
      <c r="V42" s="167"/>
      <c r="W42" s="167"/>
      <c r="X42" s="167"/>
    </row>
    <row r="43" spans="1:24">
      <c r="A43" s="167">
        <v>15</v>
      </c>
      <c r="B43" s="297"/>
      <c r="C43" s="298"/>
      <c r="D43" s="298" t="s">
        <v>12</v>
      </c>
      <c r="E43" s="298"/>
      <c r="F43" s="301" t="s">
        <v>13</v>
      </c>
      <c r="G43" s="81"/>
      <c r="H43" s="303" t="s">
        <v>61</v>
      </c>
      <c r="I43" s="304"/>
      <c r="J43" s="81"/>
      <c r="K43" s="303" t="s">
        <v>62</v>
      </c>
      <c r="L43" s="304"/>
      <c r="M43" s="81"/>
      <c r="N43" s="303" t="s">
        <v>144</v>
      </c>
      <c r="O43" s="305"/>
      <c r="P43" s="167"/>
      <c r="Q43" s="167"/>
      <c r="R43" s="167"/>
      <c r="S43" s="167"/>
      <c r="T43" s="167"/>
      <c r="U43" s="167"/>
      <c r="V43" s="167"/>
      <c r="W43" s="167"/>
      <c r="X43" s="167"/>
    </row>
    <row r="44" spans="1:24">
      <c r="A44" s="167"/>
      <c r="B44" s="299"/>
      <c r="C44" s="300"/>
      <c r="D44" s="300"/>
      <c r="E44" s="300"/>
      <c r="F44" s="302"/>
      <c r="G44" s="81"/>
      <c r="H44" s="44" t="s">
        <v>64</v>
      </c>
      <c r="I44" s="44"/>
      <c r="J44" s="81"/>
      <c r="K44" s="88" t="s">
        <v>135</v>
      </c>
      <c r="L44" s="311" t="s">
        <v>145</v>
      </c>
      <c r="M44" s="311"/>
      <c r="N44" s="311"/>
      <c r="O44" s="312"/>
      <c r="P44" s="167"/>
      <c r="Q44" s="167"/>
      <c r="R44" s="167"/>
      <c r="S44" s="167"/>
      <c r="T44" s="167"/>
      <c r="U44" s="167"/>
      <c r="V44" s="167"/>
      <c r="W44" s="167"/>
      <c r="X44" s="167"/>
    </row>
    <row r="45" spans="1:24">
      <c r="A45" s="167">
        <v>16</v>
      </c>
      <c r="B45" s="297"/>
      <c r="C45" s="298"/>
      <c r="D45" s="298" t="s">
        <v>12</v>
      </c>
      <c r="E45" s="298"/>
      <c r="F45" s="301" t="s">
        <v>13</v>
      </c>
      <c r="G45" s="81"/>
      <c r="H45" s="303" t="s">
        <v>61</v>
      </c>
      <c r="I45" s="304"/>
      <c r="J45" s="81"/>
      <c r="K45" s="303" t="s">
        <v>62</v>
      </c>
      <c r="L45" s="304"/>
      <c r="M45" s="81"/>
      <c r="N45" s="303" t="s">
        <v>144</v>
      </c>
      <c r="O45" s="305"/>
      <c r="P45" s="167"/>
      <c r="Q45" s="167"/>
      <c r="R45" s="167"/>
      <c r="S45" s="167"/>
      <c r="T45" s="167"/>
      <c r="U45" s="167"/>
      <c r="V45" s="167"/>
      <c r="W45" s="167"/>
      <c r="X45" s="167"/>
    </row>
    <row r="46" spans="1:24">
      <c r="A46" s="167"/>
      <c r="B46" s="299"/>
      <c r="C46" s="300"/>
      <c r="D46" s="300"/>
      <c r="E46" s="300"/>
      <c r="F46" s="302"/>
      <c r="G46" s="81"/>
      <c r="H46" s="44" t="s">
        <v>64</v>
      </c>
      <c r="I46" s="44"/>
      <c r="J46" s="81"/>
      <c r="K46" s="88" t="s">
        <v>135</v>
      </c>
      <c r="L46" s="311" t="s">
        <v>145</v>
      </c>
      <c r="M46" s="311"/>
      <c r="N46" s="311"/>
      <c r="O46" s="312"/>
      <c r="P46" s="167"/>
      <c r="Q46" s="167"/>
      <c r="R46" s="167"/>
      <c r="S46" s="167"/>
      <c r="T46" s="167"/>
      <c r="U46" s="167"/>
      <c r="V46" s="167"/>
      <c r="W46" s="167"/>
      <c r="X46" s="167"/>
    </row>
    <row r="47" spans="1:24">
      <c r="A47" s="167">
        <v>17</v>
      </c>
      <c r="B47" s="297"/>
      <c r="C47" s="298"/>
      <c r="D47" s="298" t="s">
        <v>12</v>
      </c>
      <c r="E47" s="298"/>
      <c r="F47" s="301" t="s">
        <v>13</v>
      </c>
      <c r="G47" s="81"/>
      <c r="H47" s="303" t="s">
        <v>61</v>
      </c>
      <c r="I47" s="304"/>
      <c r="J47" s="81"/>
      <c r="K47" s="303" t="s">
        <v>62</v>
      </c>
      <c r="L47" s="304"/>
      <c r="M47" s="81"/>
      <c r="N47" s="303" t="s">
        <v>144</v>
      </c>
      <c r="O47" s="305"/>
      <c r="P47" s="167"/>
      <c r="Q47" s="167"/>
      <c r="R47" s="167"/>
      <c r="S47" s="167"/>
      <c r="T47" s="167"/>
      <c r="U47" s="167"/>
      <c r="V47" s="167"/>
      <c r="W47" s="167"/>
      <c r="X47" s="167"/>
    </row>
    <row r="48" spans="1:24">
      <c r="A48" s="167"/>
      <c r="B48" s="299"/>
      <c r="C48" s="300"/>
      <c r="D48" s="300"/>
      <c r="E48" s="300"/>
      <c r="F48" s="302"/>
      <c r="G48" s="81"/>
      <c r="H48" s="44" t="s">
        <v>64</v>
      </c>
      <c r="I48" s="44"/>
      <c r="J48" s="81"/>
      <c r="K48" s="88" t="s">
        <v>135</v>
      </c>
      <c r="L48" s="311" t="s">
        <v>145</v>
      </c>
      <c r="M48" s="311"/>
      <c r="N48" s="311"/>
      <c r="O48" s="312"/>
      <c r="P48" s="167"/>
      <c r="Q48" s="167"/>
      <c r="R48" s="167"/>
      <c r="S48" s="167"/>
      <c r="T48" s="167"/>
      <c r="U48" s="167"/>
      <c r="V48" s="167"/>
      <c r="W48" s="167"/>
      <c r="X48" s="167"/>
    </row>
    <row r="49" spans="1:24">
      <c r="A49" s="167">
        <v>18</v>
      </c>
      <c r="B49" s="297"/>
      <c r="C49" s="298"/>
      <c r="D49" s="298" t="s">
        <v>12</v>
      </c>
      <c r="E49" s="298"/>
      <c r="F49" s="301" t="s">
        <v>13</v>
      </c>
      <c r="G49" s="81"/>
      <c r="H49" s="303" t="s">
        <v>61</v>
      </c>
      <c r="I49" s="304"/>
      <c r="J49" s="81"/>
      <c r="K49" s="303" t="s">
        <v>62</v>
      </c>
      <c r="L49" s="304"/>
      <c r="M49" s="81"/>
      <c r="N49" s="303" t="s">
        <v>144</v>
      </c>
      <c r="O49" s="305"/>
      <c r="P49" s="167"/>
      <c r="Q49" s="167"/>
      <c r="R49" s="167"/>
      <c r="S49" s="167"/>
      <c r="T49" s="167"/>
      <c r="U49" s="167"/>
      <c r="V49" s="167"/>
      <c r="W49" s="167"/>
      <c r="X49" s="167"/>
    </row>
    <row r="50" spans="1:24">
      <c r="A50" s="167"/>
      <c r="B50" s="299"/>
      <c r="C50" s="300"/>
      <c r="D50" s="300"/>
      <c r="E50" s="300"/>
      <c r="F50" s="302"/>
      <c r="G50" s="81"/>
      <c r="H50" s="44" t="s">
        <v>64</v>
      </c>
      <c r="I50" s="44"/>
      <c r="J50" s="81"/>
      <c r="K50" s="88" t="s">
        <v>135</v>
      </c>
      <c r="L50" s="311" t="s">
        <v>145</v>
      </c>
      <c r="M50" s="311"/>
      <c r="N50" s="311"/>
      <c r="O50" s="312"/>
      <c r="P50" s="167"/>
      <c r="Q50" s="167"/>
      <c r="R50" s="167"/>
      <c r="S50" s="167"/>
      <c r="T50" s="167"/>
      <c r="U50" s="167"/>
      <c r="V50" s="167"/>
      <c r="W50" s="167"/>
      <c r="X50" s="167"/>
    </row>
    <row r="51" spans="1:24">
      <c r="A51" s="167">
        <v>19</v>
      </c>
      <c r="B51" s="297"/>
      <c r="C51" s="298"/>
      <c r="D51" s="298" t="s">
        <v>12</v>
      </c>
      <c r="E51" s="298"/>
      <c r="F51" s="301" t="s">
        <v>13</v>
      </c>
      <c r="G51" s="81"/>
      <c r="H51" s="303" t="s">
        <v>61</v>
      </c>
      <c r="I51" s="304"/>
      <c r="J51" s="81"/>
      <c r="K51" s="303" t="s">
        <v>62</v>
      </c>
      <c r="L51" s="304"/>
      <c r="M51" s="81"/>
      <c r="N51" s="303" t="s">
        <v>144</v>
      </c>
      <c r="O51" s="305"/>
      <c r="P51" s="167"/>
      <c r="Q51" s="167"/>
      <c r="R51" s="167"/>
      <c r="S51" s="167"/>
      <c r="T51" s="167"/>
      <c r="U51" s="167"/>
      <c r="V51" s="167"/>
      <c r="W51" s="167"/>
      <c r="X51" s="167"/>
    </row>
    <row r="52" spans="1:24">
      <c r="A52" s="167"/>
      <c r="B52" s="299"/>
      <c r="C52" s="300"/>
      <c r="D52" s="300"/>
      <c r="E52" s="300"/>
      <c r="F52" s="302"/>
      <c r="G52" s="81"/>
      <c r="H52" s="44" t="s">
        <v>64</v>
      </c>
      <c r="I52" s="44"/>
      <c r="J52" s="81"/>
      <c r="K52" s="88" t="s">
        <v>135</v>
      </c>
      <c r="L52" s="311" t="s">
        <v>145</v>
      </c>
      <c r="M52" s="311"/>
      <c r="N52" s="311"/>
      <c r="O52" s="312"/>
      <c r="P52" s="167"/>
      <c r="Q52" s="167"/>
      <c r="R52" s="167"/>
      <c r="S52" s="167"/>
      <c r="T52" s="167"/>
      <c r="U52" s="167"/>
      <c r="V52" s="167"/>
      <c r="W52" s="167"/>
      <c r="X52" s="167"/>
    </row>
    <row r="53" spans="1:24">
      <c r="A53" s="167">
        <v>20</v>
      </c>
      <c r="B53" s="297"/>
      <c r="C53" s="298"/>
      <c r="D53" s="298" t="s">
        <v>12</v>
      </c>
      <c r="E53" s="298"/>
      <c r="F53" s="301" t="s">
        <v>13</v>
      </c>
      <c r="G53" s="81"/>
      <c r="H53" s="303" t="s">
        <v>61</v>
      </c>
      <c r="I53" s="304"/>
      <c r="J53" s="81"/>
      <c r="K53" s="303" t="s">
        <v>62</v>
      </c>
      <c r="L53" s="304"/>
      <c r="M53" s="81"/>
      <c r="N53" s="303" t="s">
        <v>144</v>
      </c>
      <c r="O53" s="305"/>
      <c r="P53" s="167"/>
      <c r="Q53" s="167"/>
      <c r="R53" s="167"/>
      <c r="S53" s="167"/>
      <c r="T53" s="167"/>
      <c r="U53" s="167"/>
      <c r="V53" s="167"/>
      <c r="W53" s="167"/>
      <c r="X53" s="167"/>
    </row>
    <row r="54" spans="1:24">
      <c r="A54" s="167"/>
      <c r="B54" s="299"/>
      <c r="C54" s="300"/>
      <c r="D54" s="300"/>
      <c r="E54" s="300"/>
      <c r="F54" s="302"/>
      <c r="G54" s="81"/>
      <c r="H54" s="44" t="s">
        <v>64</v>
      </c>
      <c r="I54" s="44"/>
      <c r="J54" s="81"/>
      <c r="K54" s="88" t="s">
        <v>135</v>
      </c>
      <c r="L54" s="311" t="s">
        <v>145</v>
      </c>
      <c r="M54" s="311"/>
      <c r="N54" s="311"/>
      <c r="O54" s="312"/>
      <c r="P54" s="167"/>
      <c r="Q54" s="167"/>
      <c r="R54" s="167"/>
      <c r="S54" s="167"/>
      <c r="T54" s="167"/>
      <c r="U54" s="167"/>
      <c r="V54" s="167"/>
      <c r="W54" s="167"/>
      <c r="X54" s="167"/>
    </row>
    <row r="55" spans="1:24">
      <c r="A55" s="167">
        <v>21</v>
      </c>
      <c r="B55" s="297"/>
      <c r="C55" s="298"/>
      <c r="D55" s="298" t="s">
        <v>12</v>
      </c>
      <c r="E55" s="298"/>
      <c r="F55" s="301" t="s">
        <v>13</v>
      </c>
      <c r="G55" s="81"/>
      <c r="H55" s="303" t="s">
        <v>61</v>
      </c>
      <c r="I55" s="304"/>
      <c r="J55" s="81"/>
      <c r="K55" s="303" t="s">
        <v>62</v>
      </c>
      <c r="L55" s="304"/>
      <c r="M55" s="81"/>
      <c r="N55" s="303" t="s">
        <v>144</v>
      </c>
      <c r="O55" s="305"/>
      <c r="P55" s="167"/>
      <c r="Q55" s="167"/>
      <c r="R55" s="167"/>
      <c r="S55" s="167"/>
      <c r="T55" s="167"/>
      <c r="U55" s="167"/>
      <c r="V55" s="167"/>
      <c r="W55" s="167"/>
      <c r="X55" s="167"/>
    </row>
    <row r="56" spans="1:24">
      <c r="A56" s="167"/>
      <c r="B56" s="299"/>
      <c r="C56" s="300"/>
      <c r="D56" s="300"/>
      <c r="E56" s="300"/>
      <c r="F56" s="302"/>
      <c r="G56" s="81"/>
      <c r="H56" s="44" t="s">
        <v>64</v>
      </c>
      <c r="I56" s="44"/>
      <c r="J56" s="81"/>
      <c r="K56" s="88" t="s">
        <v>135</v>
      </c>
      <c r="L56" s="311" t="s">
        <v>145</v>
      </c>
      <c r="M56" s="311"/>
      <c r="N56" s="311"/>
      <c r="O56" s="312"/>
      <c r="P56" s="167"/>
      <c r="Q56" s="167"/>
      <c r="R56" s="167"/>
      <c r="S56" s="167"/>
      <c r="T56" s="167"/>
      <c r="U56" s="167"/>
      <c r="V56" s="167"/>
      <c r="W56" s="167"/>
      <c r="X56" s="167"/>
    </row>
    <row r="57" spans="1:24">
      <c r="A57" s="167">
        <v>22</v>
      </c>
      <c r="B57" s="297"/>
      <c r="C57" s="298"/>
      <c r="D57" s="298" t="s">
        <v>12</v>
      </c>
      <c r="E57" s="298"/>
      <c r="F57" s="301" t="s">
        <v>13</v>
      </c>
      <c r="G57" s="81"/>
      <c r="H57" s="303" t="s">
        <v>61</v>
      </c>
      <c r="I57" s="304"/>
      <c r="J57" s="81"/>
      <c r="K57" s="303" t="s">
        <v>62</v>
      </c>
      <c r="L57" s="304"/>
      <c r="M57" s="81"/>
      <c r="N57" s="303" t="s">
        <v>144</v>
      </c>
      <c r="O57" s="305"/>
      <c r="P57" s="167"/>
      <c r="Q57" s="167"/>
      <c r="R57" s="167"/>
      <c r="S57" s="167"/>
      <c r="T57" s="167"/>
      <c r="U57" s="167"/>
      <c r="V57" s="167"/>
      <c r="W57" s="167"/>
      <c r="X57" s="167"/>
    </row>
    <row r="58" spans="1:24">
      <c r="A58" s="167"/>
      <c r="B58" s="299"/>
      <c r="C58" s="300"/>
      <c r="D58" s="300"/>
      <c r="E58" s="300"/>
      <c r="F58" s="302"/>
      <c r="G58" s="81"/>
      <c r="H58" s="44" t="s">
        <v>64</v>
      </c>
      <c r="I58" s="44"/>
      <c r="J58" s="81"/>
      <c r="K58" s="88" t="s">
        <v>135</v>
      </c>
      <c r="L58" s="311" t="s">
        <v>145</v>
      </c>
      <c r="M58" s="311"/>
      <c r="N58" s="311"/>
      <c r="O58" s="312"/>
      <c r="P58" s="167"/>
      <c r="Q58" s="167"/>
      <c r="R58" s="167"/>
      <c r="S58" s="167"/>
      <c r="T58" s="167"/>
      <c r="U58" s="167"/>
      <c r="V58" s="167"/>
      <c r="W58" s="167"/>
      <c r="X58" s="167"/>
    </row>
    <row r="59" spans="1:24">
      <c r="A59" s="167">
        <v>23</v>
      </c>
      <c r="B59" s="297"/>
      <c r="C59" s="298"/>
      <c r="D59" s="298" t="s">
        <v>12</v>
      </c>
      <c r="E59" s="298"/>
      <c r="F59" s="301" t="s">
        <v>13</v>
      </c>
      <c r="G59" s="81"/>
      <c r="H59" s="303" t="s">
        <v>61</v>
      </c>
      <c r="I59" s="304"/>
      <c r="J59" s="81"/>
      <c r="K59" s="303" t="s">
        <v>62</v>
      </c>
      <c r="L59" s="304"/>
      <c r="M59" s="81"/>
      <c r="N59" s="303" t="s">
        <v>144</v>
      </c>
      <c r="O59" s="305"/>
      <c r="P59" s="167"/>
      <c r="Q59" s="167"/>
      <c r="R59" s="167"/>
      <c r="S59" s="167"/>
      <c r="T59" s="167"/>
      <c r="U59" s="167"/>
      <c r="V59" s="167"/>
      <c r="W59" s="167"/>
      <c r="X59" s="167"/>
    </row>
    <row r="60" spans="1:24">
      <c r="A60" s="167"/>
      <c r="B60" s="299"/>
      <c r="C60" s="300"/>
      <c r="D60" s="300"/>
      <c r="E60" s="300"/>
      <c r="F60" s="302"/>
      <c r="G60" s="81"/>
      <c r="H60" s="44" t="s">
        <v>64</v>
      </c>
      <c r="I60" s="44"/>
      <c r="J60" s="81"/>
      <c r="K60" s="88" t="s">
        <v>135</v>
      </c>
      <c r="L60" s="311" t="s">
        <v>145</v>
      </c>
      <c r="M60" s="311"/>
      <c r="N60" s="311"/>
      <c r="O60" s="312"/>
      <c r="P60" s="167"/>
      <c r="Q60" s="167"/>
      <c r="R60" s="167"/>
      <c r="S60" s="167"/>
      <c r="T60" s="167"/>
      <c r="U60" s="167"/>
      <c r="V60" s="167"/>
      <c r="W60" s="167"/>
      <c r="X60" s="167"/>
    </row>
    <row r="61" spans="1:24">
      <c r="A61" s="167">
        <v>24</v>
      </c>
      <c r="B61" s="297"/>
      <c r="C61" s="298"/>
      <c r="D61" s="298" t="s">
        <v>12</v>
      </c>
      <c r="E61" s="298"/>
      <c r="F61" s="301" t="s">
        <v>13</v>
      </c>
      <c r="G61" s="81"/>
      <c r="H61" s="303" t="s">
        <v>61</v>
      </c>
      <c r="I61" s="304"/>
      <c r="J61" s="81"/>
      <c r="K61" s="303" t="s">
        <v>62</v>
      </c>
      <c r="L61" s="304"/>
      <c r="M61" s="81"/>
      <c r="N61" s="303" t="s">
        <v>144</v>
      </c>
      <c r="O61" s="305"/>
      <c r="P61" s="167"/>
      <c r="Q61" s="167"/>
      <c r="R61" s="167"/>
      <c r="S61" s="167"/>
      <c r="T61" s="167"/>
      <c r="U61" s="167"/>
      <c r="V61" s="167"/>
      <c r="W61" s="167"/>
      <c r="X61" s="167"/>
    </row>
    <row r="62" spans="1:24">
      <c r="A62" s="167"/>
      <c r="B62" s="299"/>
      <c r="C62" s="300"/>
      <c r="D62" s="300"/>
      <c r="E62" s="300"/>
      <c r="F62" s="302"/>
      <c r="G62" s="81"/>
      <c r="H62" s="44" t="s">
        <v>64</v>
      </c>
      <c r="I62" s="44"/>
      <c r="J62" s="81"/>
      <c r="K62" s="88" t="s">
        <v>135</v>
      </c>
      <c r="L62" s="311" t="s">
        <v>145</v>
      </c>
      <c r="M62" s="311"/>
      <c r="N62" s="311"/>
      <c r="O62" s="312"/>
      <c r="P62" s="167"/>
      <c r="Q62" s="167"/>
      <c r="R62" s="167"/>
      <c r="S62" s="167"/>
      <c r="T62" s="167"/>
      <c r="U62" s="167"/>
      <c r="V62" s="167"/>
      <c r="W62" s="167"/>
      <c r="X62" s="167"/>
    </row>
    <row r="63" spans="1:24">
      <c r="A63" s="167">
        <v>25</v>
      </c>
      <c r="B63" s="297"/>
      <c r="C63" s="298"/>
      <c r="D63" s="298" t="s">
        <v>12</v>
      </c>
      <c r="E63" s="298"/>
      <c r="F63" s="301" t="s">
        <v>13</v>
      </c>
      <c r="G63" s="81"/>
      <c r="H63" s="303" t="s">
        <v>61</v>
      </c>
      <c r="I63" s="304"/>
      <c r="J63" s="81"/>
      <c r="K63" s="303" t="s">
        <v>62</v>
      </c>
      <c r="L63" s="304"/>
      <c r="M63" s="81"/>
      <c r="N63" s="303" t="s">
        <v>144</v>
      </c>
      <c r="O63" s="305"/>
      <c r="P63" s="167"/>
      <c r="Q63" s="167"/>
      <c r="R63" s="167"/>
      <c r="S63" s="167"/>
      <c r="T63" s="167"/>
      <c r="U63" s="167"/>
      <c r="V63" s="167"/>
      <c r="W63" s="167"/>
      <c r="X63" s="167"/>
    </row>
    <row r="64" spans="1:24">
      <c r="A64" s="167"/>
      <c r="B64" s="299"/>
      <c r="C64" s="300"/>
      <c r="D64" s="300"/>
      <c r="E64" s="300"/>
      <c r="F64" s="302"/>
      <c r="G64" s="81"/>
      <c r="H64" s="44" t="s">
        <v>64</v>
      </c>
      <c r="I64" s="44"/>
      <c r="J64" s="81"/>
      <c r="K64" s="88" t="s">
        <v>135</v>
      </c>
      <c r="L64" s="311" t="s">
        <v>145</v>
      </c>
      <c r="M64" s="311"/>
      <c r="N64" s="311"/>
      <c r="O64" s="312"/>
      <c r="P64" s="167"/>
      <c r="Q64" s="167"/>
      <c r="R64" s="167"/>
      <c r="S64" s="167"/>
      <c r="T64" s="167"/>
      <c r="U64" s="167"/>
      <c r="V64" s="167"/>
      <c r="W64" s="167"/>
      <c r="X64" s="167"/>
    </row>
    <row r="65" spans="1:24">
      <c r="A65" s="167">
        <v>26</v>
      </c>
      <c r="B65" s="297"/>
      <c r="C65" s="298"/>
      <c r="D65" s="298" t="s">
        <v>12</v>
      </c>
      <c r="E65" s="298"/>
      <c r="F65" s="301" t="s">
        <v>13</v>
      </c>
      <c r="G65" s="81"/>
      <c r="H65" s="303" t="s">
        <v>61</v>
      </c>
      <c r="I65" s="304"/>
      <c r="J65" s="81"/>
      <c r="K65" s="303" t="s">
        <v>62</v>
      </c>
      <c r="L65" s="304"/>
      <c r="M65" s="81"/>
      <c r="N65" s="303" t="s">
        <v>144</v>
      </c>
      <c r="O65" s="305"/>
      <c r="P65" s="167"/>
      <c r="Q65" s="167"/>
      <c r="R65" s="167"/>
      <c r="S65" s="167"/>
      <c r="T65" s="167"/>
      <c r="U65" s="167"/>
      <c r="V65" s="167"/>
      <c r="W65" s="167"/>
      <c r="X65" s="167"/>
    </row>
    <row r="66" spans="1:24">
      <c r="A66" s="167"/>
      <c r="B66" s="299"/>
      <c r="C66" s="300"/>
      <c r="D66" s="300"/>
      <c r="E66" s="300"/>
      <c r="F66" s="302"/>
      <c r="G66" s="81"/>
      <c r="H66" s="44" t="s">
        <v>64</v>
      </c>
      <c r="I66" s="44"/>
      <c r="J66" s="81"/>
      <c r="K66" s="88" t="s">
        <v>135</v>
      </c>
      <c r="L66" s="311" t="s">
        <v>145</v>
      </c>
      <c r="M66" s="311"/>
      <c r="N66" s="311"/>
      <c r="O66" s="312"/>
      <c r="P66" s="167"/>
      <c r="Q66" s="167"/>
      <c r="R66" s="167"/>
      <c r="S66" s="167"/>
      <c r="T66" s="167"/>
      <c r="U66" s="167"/>
      <c r="V66" s="167"/>
      <c r="W66" s="167"/>
      <c r="X66" s="167"/>
    </row>
    <row r="67" spans="1:24">
      <c r="A67" s="167">
        <v>27</v>
      </c>
      <c r="B67" s="297"/>
      <c r="C67" s="298"/>
      <c r="D67" s="298" t="s">
        <v>12</v>
      </c>
      <c r="E67" s="298"/>
      <c r="F67" s="301" t="s">
        <v>13</v>
      </c>
      <c r="G67" s="81"/>
      <c r="H67" s="303" t="s">
        <v>61</v>
      </c>
      <c r="I67" s="304"/>
      <c r="J67" s="81"/>
      <c r="K67" s="303" t="s">
        <v>62</v>
      </c>
      <c r="L67" s="304"/>
      <c r="M67" s="81"/>
      <c r="N67" s="303" t="s">
        <v>144</v>
      </c>
      <c r="O67" s="305"/>
      <c r="P67" s="167"/>
      <c r="Q67" s="167"/>
      <c r="R67" s="167"/>
      <c r="S67" s="167"/>
      <c r="T67" s="167"/>
      <c r="U67" s="167"/>
      <c r="V67" s="167"/>
      <c r="W67" s="167"/>
      <c r="X67" s="167"/>
    </row>
    <row r="68" spans="1:24">
      <c r="A68" s="167"/>
      <c r="B68" s="299"/>
      <c r="C68" s="300"/>
      <c r="D68" s="300"/>
      <c r="E68" s="300"/>
      <c r="F68" s="302"/>
      <c r="G68" s="81"/>
      <c r="H68" s="44" t="s">
        <v>64</v>
      </c>
      <c r="I68" s="44"/>
      <c r="J68" s="81"/>
      <c r="K68" s="88" t="s">
        <v>135</v>
      </c>
      <c r="L68" s="311" t="s">
        <v>145</v>
      </c>
      <c r="M68" s="311"/>
      <c r="N68" s="311"/>
      <c r="O68" s="312"/>
      <c r="P68" s="167"/>
      <c r="Q68" s="167"/>
      <c r="R68" s="167"/>
      <c r="S68" s="167"/>
      <c r="T68" s="167"/>
      <c r="U68" s="167"/>
      <c r="V68" s="167"/>
      <c r="W68" s="167"/>
      <c r="X68" s="167"/>
    </row>
    <row r="69" spans="1:24">
      <c r="A69" s="167">
        <v>28</v>
      </c>
      <c r="B69" s="297"/>
      <c r="C69" s="298"/>
      <c r="D69" s="298" t="s">
        <v>12</v>
      </c>
      <c r="E69" s="298"/>
      <c r="F69" s="301" t="s">
        <v>13</v>
      </c>
      <c r="G69" s="81"/>
      <c r="H69" s="303" t="s">
        <v>61</v>
      </c>
      <c r="I69" s="304"/>
      <c r="J69" s="81"/>
      <c r="K69" s="303" t="s">
        <v>62</v>
      </c>
      <c r="L69" s="304"/>
      <c r="M69" s="81"/>
      <c r="N69" s="303" t="s">
        <v>144</v>
      </c>
      <c r="O69" s="305"/>
      <c r="P69" s="167"/>
      <c r="Q69" s="167"/>
      <c r="R69" s="167"/>
      <c r="S69" s="167"/>
      <c r="T69" s="167"/>
      <c r="U69" s="167"/>
      <c r="V69" s="167"/>
      <c r="W69" s="167"/>
      <c r="X69" s="167"/>
    </row>
    <row r="70" spans="1:24">
      <c r="A70" s="167"/>
      <c r="B70" s="299"/>
      <c r="C70" s="300"/>
      <c r="D70" s="300"/>
      <c r="E70" s="300"/>
      <c r="F70" s="302"/>
      <c r="G70" s="81"/>
      <c r="H70" s="44" t="s">
        <v>64</v>
      </c>
      <c r="I70" s="44"/>
      <c r="J70" s="81"/>
      <c r="K70" s="88" t="s">
        <v>135</v>
      </c>
      <c r="L70" s="311" t="s">
        <v>145</v>
      </c>
      <c r="M70" s="311"/>
      <c r="N70" s="311"/>
      <c r="O70" s="312"/>
      <c r="P70" s="167"/>
      <c r="Q70" s="167"/>
      <c r="R70" s="167"/>
      <c r="S70" s="167"/>
      <c r="T70" s="167"/>
      <c r="U70" s="167"/>
      <c r="V70" s="167"/>
      <c r="W70" s="167"/>
      <c r="X70" s="167"/>
    </row>
    <row r="71" spans="1:24">
      <c r="A71" s="167">
        <v>29</v>
      </c>
      <c r="B71" s="297"/>
      <c r="C71" s="298"/>
      <c r="D71" s="298" t="s">
        <v>12</v>
      </c>
      <c r="E71" s="298"/>
      <c r="F71" s="301" t="s">
        <v>13</v>
      </c>
      <c r="G71" s="81"/>
      <c r="H71" s="303" t="s">
        <v>61</v>
      </c>
      <c r="I71" s="304"/>
      <c r="J71" s="81"/>
      <c r="K71" s="303" t="s">
        <v>62</v>
      </c>
      <c r="L71" s="304"/>
      <c r="M71" s="81"/>
      <c r="N71" s="303" t="s">
        <v>144</v>
      </c>
      <c r="O71" s="305"/>
      <c r="P71" s="306"/>
      <c r="Q71" s="307"/>
      <c r="R71" s="307"/>
      <c r="S71" s="307"/>
      <c r="T71" s="307"/>
      <c r="U71" s="307"/>
      <c r="V71" s="307"/>
      <c r="W71" s="307"/>
      <c r="X71" s="308"/>
    </row>
    <row r="72" spans="1:24" ht="18.75" customHeight="1">
      <c r="A72" s="167"/>
      <c r="B72" s="299"/>
      <c r="C72" s="300"/>
      <c r="D72" s="300"/>
      <c r="E72" s="300"/>
      <c r="F72" s="302"/>
      <c r="G72" s="81"/>
      <c r="H72" s="44" t="s">
        <v>64</v>
      </c>
      <c r="I72" s="44"/>
      <c r="J72" s="81"/>
      <c r="K72" s="88" t="s">
        <v>135</v>
      </c>
      <c r="L72" s="311" t="s">
        <v>145</v>
      </c>
      <c r="M72" s="311"/>
      <c r="N72" s="311"/>
      <c r="O72" s="312"/>
      <c r="P72" s="309"/>
      <c r="Q72" s="229"/>
      <c r="R72" s="229"/>
      <c r="S72" s="229"/>
      <c r="T72" s="229"/>
      <c r="U72" s="229"/>
      <c r="V72" s="229"/>
      <c r="W72" s="229"/>
      <c r="X72" s="310"/>
    </row>
    <row r="73" spans="1:24" ht="18.75" customHeight="1">
      <c r="A73" s="167">
        <v>30</v>
      </c>
      <c r="B73" s="297"/>
      <c r="C73" s="298"/>
      <c r="D73" s="298" t="s">
        <v>12</v>
      </c>
      <c r="E73" s="298"/>
      <c r="F73" s="301" t="s">
        <v>13</v>
      </c>
      <c r="G73" s="81"/>
      <c r="H73" s="303" t="s">
        <v>61</v>
      </c>
      <c r="I73" s="304"/>
      <c r="J73" s="81"/>
      <c r="K73" s="303" t="s">
        <v>62</v>
      </c>
      <c r="L73" s="304"/>
      <c r="M73" s="81"/>
      <c r="N73" s="303" t="s">
        <v>144</v>
      </c>
      <c r="O73" s="305"/>
      <c r="P73" s="306"/>
      <c r="Q73" s="307"/>
      <c r="R73" s="307"/>
      <c r="S73" s="307"/>
      <c r="T73" s="307"/>
      <c r="U73" s="307"/>
      <c r="V73" s="307"/>
      <c r="W73" s="307"/>
      <c r="X73" s="308"/>
    </row>
    <row r="74" spans="1:24" ht="18.75" customHeight="1">
      <c r="A74" s="167"/>
      <c r="B74" s="299"/>
      <c r="C74" s="300"/>
      <c r="D74" s="300"/>
      <c r="E74" s="300"/>
      <c r="F74" s="302"/>
      <c r="G74" s="81"/>
      <c r="H74" s="44" t="s">
        <v>64</v>
      </c>
      <c r="I74" s="44"/>
      <c r="J74" s="81"/>
      <c r="K74" s="88" t="s">
        <v>135</v>
      </c>
      <c r="L74" s="311" t="s">
        <v>145</v>
      </c>
      <c r="M74" s="311"/>
      <c r="N74" s="311"/>
      <c r="O74" s="312"/>
      <c r="P74" s="309"/>
      <c r="Q74" s="229"/>
      <c r="R74" s="229"/>
      <c r="S74" s="229"/>
      <c r="T74" s="229"/>
      <c r="U74" s="229"/>
      <c r="V74" s="229"/>
      <c r="W74" s="229"/>
      <c r="X74" s="310"/>
    </row>
    <row r="75" spans="1:24" ht="18.75" customHeight="1">
      <c r="A75" s="295"/>
      <c r="B75" s="297"/>
      <c r="C75" s="298"/>
      <c r="D75" s="298" t="s">
        <v>12</v>
      </c>
      <c r="E75" s="298"/>
      <c r="F75" s="301" t="s">
        <v>13</v>
      </c>
      <c r="G75" s="81"/>
      <c r="H75" s="303" t="s">
        <v>61</v>
      </c>
      <c r="I75" s="304"/>
      <c r="J75" s="81"/>
      <c r="K75" s="303" t="s">
        <v>62</v>
      </c>
      <c r="L75" s="304"/>
      <c r="M75" s="81"/>
      <c r="N75" s="303" t="s">
        <v>144</v>
      </c>
      <c r="O75" s="305"/>
      <c r="P75" s="306"/>
      <c r="Q75" s="307"/>
      <c r="R75" s="307"/>
      <c r="S75" s="307"/>
      <c r="T75" s="307"/>
      <c r="U75" s="307"/>
      <c r="V75" s="307"/>
      <c r="W75" s="307"/>
      <c r="X75" s="308"/>
    </row>
    <row r="76" spans="1:24" ht="18.75" customHeight="1">
      <c r="A76" s="296"/>
      <c r="B76" s="299"/>
      <c r="C76" s="300"/>
      <c r="D76" s="300"/>
      <c r="E76" s="300"/>
      <c r="F76" s="302"/>
      <c r="G76" s="81"/>
      <c r="H76" s="44" t="s">
        <v>64</v>
      </c>
      <c r="I76" s="44"/>
      <c r="J76" s="81"/>
      <c r="K76" s="88" t="s">
        <v>135</v>
      </c>
      <c r="L76" s="311" t="s">
        <v>145</v>
      </c>
      <c r="M76" s="311"/>
      <c r="N76" s="311"/>
      <c r="O76" s="312"/>
      <c r="P76" s="309"/>
      <c r="Q76" s="229"/>
      <c r="R76" s="229"/>
      <c r="S76" s="229"/>
      <c r="T76" s="229"/>
      <c r="U76" s="229"/>
      <c r="V76" s="229"/>
      <c r="W76" s="229"/>
      <c r="X76" s="310"/>
    </row>
  </sheetData>
  <dataConsolidate/>
  <mergeCells count="326">
    <mergeCell ref="R8:S8"/>
    <mergeCell ref="I9:L9"/>
    <mergeCell ref="M9:X9"/>
    <mergeCell ref="I10:O10"/>
    <mergeCell ref="P10:W10"/>
    <mergeCell ref="B12:F12"/>
    <mergeCell ref="G12:O12"/>
    <mergeCell ref="P12:X12"/>
    <mergeCell ref="A2:X2"/>
    <mergeCell ref="A5:C5"/>
    <mergeCell ref="R5:X5"/>
    <mergeCell ref="B7:X7"/>
    <mergeCell ref="K13:L13"/>
    <mergeCell ref="N13:O13"/>
    <mergeCell ref="P13:X14"/>
    <mergeCell ref="L14:O14"/>
    <mergeCell ref="A15:A16"/>
    <mergeCell ref="B15:C16"/>
    <mergeCell ref="D15:D16"/>
    <mergeCell ref="E15:E16"/>
    <mergeCell ref="F15:F16"/>
    <mergeCell ref="H15:I15"/>
    <mergeCell ref="A13:A14"/>
    <mergeCell ref="B13:C14"/>
    <mergeCell ref="D13:D14"/>
    <mergeCell ref="E13:E14"/>
    <mergeCell ref="F13:F14"/>
    <mergeCell ref="H13:I13"/>
    <mergeCell ref="K15:L15"/>
    <mergeCell ref="N15:O15"/>
    <mergeCell ref="P15:X16"/>
    <mergeCell ref="L16:O16"/>
    <mergeCell ref="A17:A18"/>
    <mergeCell ref="B17:C18"/>
    <mergeCell ref="D17:D18"/>
    <mergeCell ref="E17:E18"/>
    <mergeCell ref="F17:F18"/>
    <mergeCell ref="H17:I17"/>
    <mergeCell ref="K17:L17"/>
    <mergeCell ref="N17:O17"/>
    <mergeCell ref="P17:X18"/>
    <mergeCell ref="L18:O18"/>
    <mergeCell ref="A19:A20"/>
    <mergeCell ref="B19:C20"/>
    <mergeCell ref="D19:D20"/>
    <mergeCell ref="E19:E20"/>
    <mergeCell ref="F19:F20"/>
    <mergeCell ref="H19:I19"/>
    <mergeCell ref="K19:L19"/>
    <mergeCell ref="N19:O19"/>
    <mergeCell ref="P19:X20"/>
    <mergeCell ref="L20:O20"/>
    <mergeCell ref="A21:A22"/>
    <mergeCell ref="B21:C22"/>
    <mergeCell ref="D21:D22"/>
    <mergeCell ref="E21:E22"/>
    <mergeCell ref="F21:F22"/>
    <mergeCell ref="H21:I21"/>
    <mergeCell ref="K21:L21"/>
    <mergeCell ref="N21:O21"/>
    <mergeCell ref="P21:X22"/>
    <mergeCell ref="L22:O22"/>
    <mergeCell ref="A23:A24"/>
    <mergeCell ref="B23:C24"/>
    <mergeCell ref="D23:D24"/>
    <mergeCell ref="E23:E24"/>
    <mergeCell ref="F23:F24"/>
    <mergeCell ref="H23:I23"/>
    <mergeCell ref="K23:L23"/>
    <mergeCell ref="N23:O23"/>
    <mergeCell ref="P23:X24"/>
    <mergeCell ref="L24:O24"/>
    <mergeCell ref="A25:A26"/>
    <mergeCell ref="B25:C26"/>
    <mergeCell ref="D25:D26"/>
    <mergeCell ref="E25:E26"/>
    <mergeCell ref="F25:F26"/>
    <mergeCell ref="H25:I25"/>
    <mergeCell ref="K25:L25"/>
    <mergeCell ref="N25:O25"/>
    <mergeCell ref="P25:X26"/>
    <mergeCell ref="L26:O26"/>
    <mergeCell ref="N29:O29"/>
    <mergeCell ref="P29:X30"/>
    <mergeCell ref="L30:O30"/>
    <mergeCell ref="A27:A28"/>
    <mergeCell ref="B27:C28"/>
    <mergeCell ref="D27:D28"/>
    <mergeCell ref="E27:E28"/>
    <mergeCell ref="F27:F28"/>
    <mergeCell ref="H27:I27"/>
    <mergeCell ref="K27:L27"/>
    <mergeCell ref="N27:O27"/>
    <mergeCell ref="P27:X28"/>
    <mergeCell ref="L28:O28"/>
    <mergeCell ref="A3:X3"/>
    <mergeCell ref="A31:A32"/>
    <mergeCell ref="B31:C32"/>
    <mergeCell ref="D31:D32"/>
    <mergeCell ref="E31:E32"/>
    <mergeCell ref="F31:F32"/>
    <mergeCell ref="H31:I31"/>
    <mergeCell ref="A33:A34"/>
    <mergeCell ref="B33:C34"/>
    <mergeCell ref="D33:D34"/>
    <mergeCell ref="E33:E34"/>
    <mergeCell ref="F33:F34"/>
    <mergeCell ref="H33:I33"/>
    <mergeCell ref="K31:L31"/>
    <mergeCell ref="N31:O31"/>
    <mergeCell ref="P31:X32"/>
    <mergeCell ref="L32:O32"/>
    <mergeCell ref="A29:A30"/>
    <mergeCell ref="B29:C30"/>
    <mergeCell ref="D29:D30"/>
    <mergeCell ref="E29:E30"/>
    <mergeCell ref="F29:F30"/>
    <mergeCell ref="H29:I29"/>
    <mergeCell ref="K29:L29"/>
    <mergeCell ref="K33:L33"/>
    <mergeCell ref="N33:O33"/>
    <mergeCell ref="P33:X34"/>
    <mergeCell ref="L34:O34"/>
    <mergeCell ref="A35:A36"/>
    <mergeCell ref="B35:C36"/>
    <mergeCell ref="D35:D36"/>
    <mergeCell ref="E35:E36"/>
    <mergeCell ref="F35:F36"/>
    <mergeCell ref="H35:I35"/>
    <mergeCell ref="K35:L35"/>
    <mergeCell ref="N35:O35"/>
    <mergeCell ref="P35:X36"/>
    <mergeCell ref="L36:O36"/>
    <mergeCell ref="K37:L37"/>
    <mergeCell ref="N37:O37"/>
    <mergeCell ref="P37:X38"/>
    <mergeCell ref="L38:O38"/>
    <mergeCell ref="B40:F40"/>
    <mergeCell ref="G40:O40"/>
    <mergeCell ref="P40:X40"/>
    <mergeCell ref="A41:A42"/>
    <mergeCell ref="B41:C42"/>
    <mergeCell ref="D41:D42"/>
    <mergeCell ref="E41:E42"/>
    <mergeCell ref="F41:F42"/>
    <mergeCell ref="H41:I41"/>
    <mergeCell ref="K41:L41"/>
    <mergeCell ref="N41:O41"/>
    <mergeCell ref="P41:X42"/>
    <mergeCell ref="L42:O42"/>
    <mergeCell ref="A37:A38"/>
    <mergeCell ref="B37:C38"/>
    <mergeCell ref="D37:D38"/>
    <mergeCell ref="E37:E38"/>
    <mergeCell ref="F37:F38"/>
    <mergeCell ref="H37:I37"/>
    <mergeCell ref="A43:A44"/>
    <mergeCell ref="B43:C44"/>
    <mergeCell ref="D43:D44"/>
    <mergeCell ref="E43:E44"/>
    <mergeCell ref="F43:F44"/>
    <mergeCell ref="H43:I43"/>
    <mergeCell ref="K43:L43"/>
    <mergeCell ref="N43:O43"/>
    <mergeCell ref="P43:X44"/>
    <mergeCell ref="L44:O44"/>
    <mergeCell ref="A45:A46"/>
    <mergeCell ref="B45:C46"/>
    <mergeCell ref="D45:D46"/>
    <mergeCell ref="E45:E46"/>
    <mergeCell ref="F45:F46"/>
    <mergeCell ref="H45:I45"/>
    <mergeCell ref="K45:L45"/>
    <mergeCell ref="N45:O45"/>
    <mergeCell ref="P45:X46"/>
    <mergeCell ref="L46:O46"/>
    <mergeCell ref="A47:A48"/>
    <mergeCell ref="B47:C48"/>
    <mergeCell ref="D47:D48"/>
    <mergeCell ref="E47:E48"/>
    <mergeCell ref="F47:F48"/>
    <mergeCell ref="H47:I47"/>
    <mergeCell ref="K47:L47"/>
    <mergeCell ref="N47:O47"/>
    <mergeCell ref="P47:X48"/>
    <mergeCell ref="L48:O48"/>
    <mergeCell ref="A49:A50"/>
    <mergeCell ref="B49:C50"/>
    <mergeCell ref="D49:D50"/>
    <mergeCell ref="E49:E50"/>
    <mergeCell ref="F49:F50"/>
    <mergeCell ref="H49:I49"/>
    <mergeCell ref="K49:L49"/>
    <mergeCell ref="N49:O49"/>
    <mergeCell ref="P49:X50"/>
    <mergeCell ref="L50:O50"/>
    <mergeCell ref="A51:A52"/>
    <mergeCell ref="B51:C52"/>
    <mergeCell ref="D51:D52"/>
    <mergeCell ref="E51:E52"/>
    <mergeCell ref="F51:F52"/>
    <mergeCell ref="H51:I51"/>
    <mergeCell ref="K51:L51"/>
    <mergeCell ref="N51:O51"/>
    <mergeCell ref="P51:X52"/>
    <mergeCell ref="L52:O52"/>
    <mergeCell ref="A53:A54"/>
    <mergeCell ref="B53:C54"/>
    <mergeCell ref="D53:D54"/>
    <mergeCell ref="E53:E54"/>
    <mergeCell ref="F53:F54"/>
    <mergeCell ref="H53:I53"/>
    <mergeCell ref="K53:L53"/>
    <mergeCell ref="N53:O53"/>
    <mergeCell ref="P53:X54"/>
    <mergeCell ref="L54:O54"/>
    <mergeCell ref="A55:A56"/>
    <mergeCell ref="B55:C56"/>
    <mergeCell ref="D55:D56"/>
    <mergeCell ref="E55:E56"/>
    <mergeCell ref="F55:F56"/>
    <mergeCell ref="H55:I55"/>
    <mergeCell ref="K55:L55"/>
    <mergeCell ref="N55:O55"/>
    <mergeCell ref="P55:X56"/>
    <mergeCell ref="L56:O56"/>
    <mergeCell ref="A57:A58"/>
    <mergeCell ref="B57:C58"/>
    <mergeCell ref="D57:D58"/>
    <mergeCell ref="E57:E58"/>
    <mergeCell ref="F57:F58"/>
    <mergeCell ref="H57:I57"/>
    <mergeCell ref="K57:L57"/>
    <mergeCell ref="N57:O57"/>
    <mergeCell ref="P57:X58"/>
    <mergeCell ref="L58:O58"/>
    <mergeCell ref="A59:A60"/>
    <mergeCell ref="B59:C60"/>
    <mergeCell ref="D59:D60"/>
    <mergeCell ref="E59:E60"/>
    <mergeCell ref="F59:F60"/>
    <mergeCell ref="H59:I59"/>
    <mergeCell ref="K59:L59"/>
    <mergeCell ref="N59:O59"/>
    <mergeCell ref="P59:X60"/>
    <mergeCell ref="L60:O60"/>
    <mergeCell ref="A61:A62"/>
    <mergeCell ref="B61:C62"/>
    <mergeCell ref="D61:D62"/>
    <mergeCell ref="E61:E62"/>
    <mergeCell ref="F61:F62"/>
    <mergeCell ref="H61:I61"/>
    <mergeCell ref="K61:L61"/>
    <mergeCell ref="N61:O61"/>
    <mergeCell ref="P61:X62"/>
    <mergeCell ref="L62:O62"/>
    <mergeCell ref="A63:A64"/>
    <mergeCell ref="B63:C64"/>
    <mergeCell ref="D63:D64"/>
    <mergeCell ref="E63:E64"/>
    <mergeCell ref="F63:F64"/>
    <mergeCell ref="H63:I63"/>
    <mergeCell ref="K63:L63"/>
    <mergeCell ref="N63:O63"/>
    <mergeCell ref="P63:X64"/>
    <mergeCell ref="L64:O64"/>
    <mergeCell ref="A65:A66"/>
    <mergeCell ref="B65:C66"/>
    <mergeCell ref="D65:D66"/>
    <mergeCell ref="E65:E66"/>
    <mergeCell ref="F65:F66"/>
    <mergeCell ref="H65:I65"/>
    <mergeCell ref="K65:L65"/>
    <mergeCell ref="N65:O65"/>
    <mergeCell ref="P65:X66"/>
    <mergeCell ref="L66:O66"/>
    <mergeCell ref="A67:A68"/>
    <mergeCell ref="B67:C68"/>
    <mergeCell ref="D67:D68"/>
    <mergeCell ref="E67:E68"/>
    <mergeCell ref="F67:F68"/>
    <mergeCell ref="H67:I67"/>
    <mergeCell ref="K67:L67"/>
    <mergeCell ref="N67:O67"/>
    <mergeCell ref="P67:X68"/>
    <mergeCell ref="L68:O68"/>
    <mergeCell ref="A69:A70"/>
    <mergeCell ref="B69:C70"/>
    <mergeCell ref="D69:D70"/>
    <mergeCell ref="E69:E70"/>
    <mergeCell ref="F69:F70"/>
    <mergeCell ref="H69:I69"/>
    <mergeCell ref="K69:L69"/>
    <mergeCell ref="N69:O69"/>
    <mergeCell ref="P69:X70"/>
    <mergeCell ref="L70:O70"/>
    <mergeCell ref="A71:A72"/>
    <mergeCell ref="B71:C72"/>
    <mergeCell ref="D71:D72"/>
    <mergeCell ref="E71:E72"/>
    <mergeCell ref="F71:F72"/>
    <mergeCell ref="H71:I71"/>
    <mergeCell ref="K71:L71"/>
    <mergeCell ref="N71:O71"/>
    <mergeCell ref="P71:X72"/>
    <mergeCell ref="L72:O72"/>
    <mergeCell ref="A73:A74"/>
    <mergeCell ref="B73:C74"/>
    <mergeCell ref="D73:D74"/>
    <mergeCell ref="E73:E74"/>
    <mergeCell ref="F73:F74"/>
    <mergeCell ref="H73:I73"/>
    <mergeCell ref="K73:L73"/>
    <mergeCell ref="N73:O73"/>
    <mergeCell ref="P73:X74"/>
    <mergeCell ref="L74:O74"/>
    <mergeCell ref="A75:A76"/>
    <mergeCell ref="B75:C76"/>
    <mergeCell ref="D75:D76"/>
    <mergeCell ref="E75:E76"/>
    <mergeCell ref="F75:F76"/>
    <mergeCell ref="H75:I75"/>
    <mergeCell ref="K75:L75"/>
    <mergeCell ref="N75:O75"/>
    <mergeCell ref="P75:X76"/>
    <mergeCell ref="L76:O76"/>
  </mergeCells>
  <phoneticPr fontId="1"/>
  <dataValidations count="4">
    <dataValidation type="list" allowBlank="1" showInputMessage="1" showErrorMessage="1" prompt="その他を選択した場合は（　　）内をご入力ください" sqref="J14 J16 J18 J20 J22 J24 J26 J28 J30 J32 J34 J36 J38 J42 J44 J46 J48 J50 J52 J54 J56 J58 J60 J62 J64 J66 J68 J70 J72 J74 J76" xr:uid="{25B03B48-7846-472C-8291-6B615B5A6A78}">
      <formula1>"〇"</formula1>
    </dataValidation>
    <dataValidation allowBlank="1" showInputMessage="1" showErrorMessage="1" prompt="①申請書より自動入力" sqref="R5" xr:uid="{7F919990-B3B8-451C-A466-8AD8DA2906EE}"/>
    <dataValidation type="list" allowBlank="1" showInputMessage="1" showErrorMessage="1" sqref="J13 M13 J17 J21 J25 J29 M15 J15 M17 M19 J19 M21 M23 J23 M25 M27 J27 M29 M31 J31 G13:G38 G41:G76 M73 J33 J35 J37 M37 M43 M47 M51 M55 M59 M63 M67 M71 M33 M35 M41 J41 J43 J45 M45 J47 J49 M49 J51 J53 M53 J55 J57 M57 J59 J61 M61 J63 J65 M65 J67 J69 M69 J71 J73 M75 J75" xr:uid="{7F0F9F36-F3CD-40FE-A218-712F37BE1A16}">
      <formula1>"〇"</formula1>
    </dataValidation>
    <dataValidation type="list" errorStyle="warning" allowBlank="1" showInputMessage="1" showErrorMessage="1" error="「はい」を選択すると、入力できます。" sqref="P13:X38 P41:X76" xr:uid="{29FB1384-F41A-4E45-A780-B58DCFF2AC9F}">
      <formula1>"非浸潤性乳管癌,浸潤性乳管癌,浸潤性小葉癌,その他（　　　　　　　　　）"</formula1>
    </dataValidation>
  </dataValidations>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68E3-9469-4061-9E85-659B96E9FC95}">
  <dimension ref="A1:AA111"/>
  <sheetViews>
    <sheetView showGridLines="0" showZeros="0" view="pageBreakPreview" zoomScaleNormal="100" zoomScaleSheetLayoutView="100" workbookViewId="0">
      <selection activeCell="A4" sqref="A4:Z4"/>
    </sheetView>
  </sheetViews>
  <sheetFormatPr defaultColWidth="3.5" defaultRowHeight="18.75"/>
  <cols>
    <col min="20" max="20" width="3.5" customWidth="1"/>
    <col min="26" max="26" width="5.25" bestFit="1" customWidth="1"/>
  </cols>
  <sheetData>
    <row r="1" spans="1:27" ht="18.75" customHeight="1">
      <c r="A1" s="127" t="s">
        <v>28</v>
      </c>
      <c r="B1" s="128"/>
      <c r="C1" s="128"/>
      <c r="D1" s="128"/>
      <c r="E1" s="128"/>
      <c r="F1" s="128"/>
      <c r="G1" s="128"/>
      <c r="H1" s="128"/>
      <c r="I1" s="128"/>
      <c r="J1" s="128"/>
      <c r="K1" s="128"/>
      <c r="L1" s="128"/>
      <c r="M1" s="128"/>
      <c r="N1" s="128"/>
      <c r="O1" s="128"/>
      <c r="P1" s="129"/>
      <c r="Q1" s="129"/>
      <c r="R1" s="129"/>
      <c r="S1" s="129"/>
      <c r="T1" s="129"/>
      <c r="U1" s="129"/>
      <c r="V1" s="129"/>
      <c r="W1" s="290" t="s">
        <v>123</v>
      </c>
      <c r="X1" s="290"/>
      <c r="Y1" s="290"/>
      <c r="Z1" s="290"/>
    </row>
    <row r="2" spans="1:27">
      <c r="A2" s="291" t="s">
        <v>188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row>
    <row r="3" spans="1:27">
      <c r="A3" s="33"/>
      <c r="B3" s="33"/>
      <c r="C3" s="33"/>
      <c r="D3" s="33"/>
      <c r="E3" s="33"/>
      <c r="F3" s="33"/>
      <c r="G3" s="33"/>
      <c r="H3" s="33"/>
      <c r="I3" s="33"/>
      <c r="J3" s="33"/>
      <c r="K3" s="33"/>
      <c r="L3" s="33"/>
      <c r="M3" s="33"/>
      <c r="N3" s="33"/>
      <c r="O3" s="33"/>
      <c r="W3" s="41"/>
      <c r="X3" s="41"/>
      <c r="Y3" s="41"/>
      <c r="Z3" s="41"/>
    </row>
    <row r="4" spans="1:27" ht="24">
      <c r="A4" s="292" t="s">
        <v>161</v>
      </c>
      <c r="B4" s="292"/>
      <c r="C4" s="292"/>
      <c r="D4" s="292"/>
      <c r="E4" s="292"/>
      <c r="F4" s="292"/>
      <c r="G4" s="292"/>
      <c r="H4" s="292"/>
      <c r="I4" s="292"/>
      <c r="J4" s="292"/>
      <c r="K4" s="292"/>
      <c r="L4" s="292"/>
      <c r="M4" s="292"/>
      <c r="N4" s="292"/>
      <c r="O4" s="292"/>
      <c r="P4" s="292"/>
      <c r="Q4" s="292"/>
      <c r="R4" s="292"/>
      <c r="S4" s="292"/>
      <c r="T4" s="292"/>
      <c r="U4" s="292"/>
      <c r="V4" s="292"/>
      <c r="W4" s="292"/>
      <c r="X4" s="292"/>
      <c r="Y4" s="292"/>
      <c r="Z4" s="292"/>
    </row>
    <row r="6" spans="1:27" ht="19.5">
      <c r="A6" s="92"/>
      <c r="B6" s="92"/>
      <c r="C6" s="92"/>
      <c r="D6" s="22"/>
      <c r="E6" s="22"/>
      <c r="F6" s="22"/>
      <c r="G6" s="22"/>
      <c r="H6" s="22"/>
      <c r="I6" s="22"/>
      <c r="J6" s="22"/>
      <c r="K6" s="22"/>
      <c r="L6" s="22"/>
      <c r="M6" s="22"/>
      <c r="P6" s="289" t="s">
        <v>29</v>
      </c>
      <c r="Q6" s="289"/>
      <c r="R6" s="289"/>
      <c r="S6" s="289"/>
      <c r="T6" s="289">
        <f>①申請書!G9</f>
        <v>0</v>
      </c>
      <c r="U6" s="289"/>
      <c r="V6" s="289"/>
      <c r="W6" s="289"/>
      <c r="X6" s="289"/>
      <c r="Y6" s="289"/>
      <c r="Z6" s="289"/>
    </row>
    <row r="8" spans="1:27" ht="20.25">
      <c r="B8" s="294" t="s">
        <v>122</v>
      </c>
      <c r="C8" s="294"/>
      <c r="D8" s="294"/>
      <c r="E8" s="294"/>
      <c r="F8" s="294"/>
      <c r="G8" s="294"/>
      <c r="H8" s="294"/>
      <c r="I8" s="294"/>
      <c r="J8" s="294"/>
      <c r="K8" s="294"/>
      <c r="L8" s="294"/>
      <c r="M8" s="294"/>
      <c r="N8" s="294"/>
      <c r="O8" s="294"/>
      <c r="P8" s="294"/>
      <c r="Q8" s="294"/>
      <c r="R8" s="294"/>
      <c r="S8" s="294"/>
      <c r="T8" s="294"/>
      <c r="U8" s="294"/>
      <c r="V8" s="294"/>
      <c r="W8" s="294"/>
      <c r="X8" s="294"/>
      <c r="AA8" s="31"/>
    </row>
    <row r="9" spans="1:27" ht="16.5" customHeight="1">
      <c r="A9" s="93"/>
      <c r="B9" s="93"/>
      <c r="C9" s="93"/>
      <c r="D9" s="26"/>
      <c r="E9" s="26"/>
      <c r="F9" s="26"/>
      <c r="G9" s="26"/>
      <c r="H9" s="26"/>
      <c r="I9" s="26"/>
      <c r="J9" s="26"/>
      <c r="K9" s="26"/>
      <c r="L9" s="26"/>
      <c r="M9" s="26"/>
      <c r="P9" s="94"/>
      <c r="Q9" s="94"/>
      <c r="R9" s="94"/>
      <c r="S9" s="94"/>
      <c r="T9" s="231"/>
      <c r="U9" s="231"/>
      <c r="V9" t="s">
        <v>12</v>
      </c>
      <c r="X9" t="s">
        <v>13</v>
      </c>
      <c r="Z9" t="s">
        <v>16</v>
      </c>
      <c r="AA9" s="31"/>
    </row>
    <row r="10" spans="1:27" ht="24" customHeight="1">
      <c r="A10" s="93"/>
      <c r="B10" s="93"/>
      <c r="C10" s="93"/>
      <c r="D10" s="26"/>
      <c r="E10" s="26"/>
      <c r="F10" s="26"/>
      <c r="G10" s="26"/>
      <c r="H10" s="26"/>
      <c r="I10" s="26"/>
      <c r="J10" s="286" t="s">
        <v>57</v>
      </c>
      <c r="K10" s="286"/>
      <c r="L10" s="286"/>
      <c r="M10" s="286"/>
      <c r="N10" s="318"/>
      <c r="O10" s="318"/>
      <c r="P10" s="318"/>
      <c r="Q10" s="318"/>
      <c r="R10" s="318"/>
      <c r="S10" s="318"/>
      <c r="T10" s="318"/>
      <c r="U10" s="318"/>
      <c r="V10" s="318"/>
      <c r="W10" s="318"/>
      <c r="X10" s="318"/>
      <c r="Y10" s="318"/>
      <c r="Z10" s="318"/>
      <c r="AA10" s="31"/>
    </row>
    <row r="11" spans="1:27" ht="30.75" customHeight="1">
      <c r="J11" s="288" t="s">
        <v>58</v>
      </c>
      <c r="K11" s="288"/>
      <c r="L11" s="288"/>
      <c r="M11" s="288"/>
      <c r="N11" s="288"/>
      <c r="O11" s="288"/>
      <c r="P11" s="288"/>
      <c r="Q11" s="330"/>
      <c r="R11" s="330"/>
      <c r="S11" s="330"/>
      <c r="T11" s="330"/>
      <c r="U11" s="330"/>
      <c r="V11" s="330"/>
      <c r="W11" s="330"/>
      <c r="X11" s="330"/>
      <c r="Y11" s="330"/>
      <c r="Z11" s="21" t="s">
        <v>59</v>
      </c>
    </row>
    <row r="12" spans="1:27" ht="19.5">
      <c r="N12" s="79"/>
      <c r="O12" s="79"/>
      <c r="P12" s="79"/>
      <c r="Q12" s="79"/>
      <c r="R12" s="79"/>
      <c r="S12" s="79"/>
      <c r="T12" s="79"/>
      <c r="U12" s="79"/>
      <c r="V12" s="79"/>
      <c r="W12" s="79"/>
      <c r="X12" s="79"/>
      <c r="Y12" s="79"/>
      <c r="Z12" s="79"/>
    </row>
    <row r="13" spans="1:27">
      <c r="A13" s="202" t="s">
        <v>60</v>
      </c>
      <c r="B13" s="201"/>
    </row>
    <row r="14" spans="1:27">
      <c r="A14" s="202" t="s">
        <v>132</v>
      </c>
      <c r="B14" s="190"/>
      <c r="C14" s="190"/>
      <c r="D14" s="216" t="s">
        <v>21</v>
      </c>
      <c r="E14" s="216"/>
      <c r="F14" s="190"/>
      <c r="G14" s="190"/>
      <c r="H14" s="11" t="s">
        <v>12</v>
      </c>
      <c r="I14" s="11"/>
      <c r="J14" s="11" t="s">
        <v>13</v>
      </c>
      <c r="K14" s="96" t="s">
        <v>148</v>
      </c>
      <c r="L14" s="11"/>
      <c r="M14" s="11"/>
      <c r="N14" s="11"/>
      <c r="O14" s="11"/>
      <c r="P14" s="11"/>
      <c r="Q14" s="12"/>
      <c r="R14" s="81"/>
      <c r="S14" s="328" t="s">
        <v>75</v>
      </c>
      <c r="T14" s="329"/>
      <c r="U14" s="81"/>
      <c r="V14" s="97" t="s">
        <v>149</v>
      </c>
      <c r="W14" s="98"/>
      <c r="X14" s="98"/>
      <c r="Y14" s="98"/>
      <c r="Z14" s="99"/>
      <c r="AA14" s="36"/>
    </row>
    <row r="15" spans="1:27">
      <c r="A15" s="10" t="s">
        <v>150</v>
      </c>
      <c r="B15" s="11"/>
      <c r="C15" s="11"/>
      <c r="D15" s="11"/>
      <c r="E15" s="11"/>
      <c r="F15" s="190"/>
      <c r="G15" s="190"/>
      <c r="H15" s="190"/>
      <c r="I15" s="190"/>
      <c r="J15" s="190"/>
      <c r="K15" s="190"/>
      <c r="L15" s="190"/>
      <c r="M15" s="190"/>
      <c r="N15" s="190"/>
      <c r="O15" s="190"/>
      <c r="P15" s="190"/>
      <c r="Q15" s="190"/>
      <c r="R15" s="190"/>
      <c r="S15" s="190"/>
      <c r="T15" s="190"/>
      <c r="U15" s="190"/>
      <c r="V15" s="190"/>
      <c r="W15" s="190"/>
      <c r="X15" s="190"/>
      <c r="Y15" s="190"/>
      <c r="Z15" s="201"/>
    </row>
    <row r="16" spans="1:27">
      <c r="A16" s="321" t="s">
        <v>151</v>
      </c>
      <c r="B16" s="218"/>
      <c r="C16" s="100"/>
      <c r="D16" s="322" t="s">
        <v>152</v>
      </c>
      <c r="E16" s="323"/>
      <c r="F16" s="324"/>
      <c r="G16" s="100"/>
      <c r="H16" s="323" t="s">
        <v>153</v>
      </c>
      <c r="I16" s="323"/>
      <c r="J16" s="324"/>
      <c r="K16" s="100"/>
      <c r="L16" s="323" t="s">
        <v>154</v>
      </c>
      <c r="M16" s="323"/>
      <c r="N16" s="323"/>
      <c r="O16" s="324"/>
      <c r="P16" s="100"/>
      <c r="Q16" s="323" t="s">
        <v>76</v>
      </c>
      <c r="R16" s="323"/>
      <c r="S16" s="325"/>
      <c r="T16" s="11"/>
      <c r="U16" s="11"/>
      <c r="V16" s="11"/>
      <c r="W16" s="11"/>
      <c r="X16" s="11"/>
      <c r="Y16" s="11"/>
      <c r="Z16" s="12"/>
    </row>
    <row r="17" spans="1:26">
      <c r="A17" s="326" t="s">
        <v>155</v>
      </c>
      <c r="B17" s="327"/>
      <c r="C17" s="100"/>
      <c r="D17" s="218" t="s">
        <v>156</v>
      </c>
      <c r="E17" s="218"/>
      <c r="F17" s="218"/>
      <c r="G17" s="100"/>
      <c r="H17" s="218" t="s">
        <v>77</v>
      </c>
      <c r="I17" s="218"/>
      <c r="J17" s="100"/>
      <c r="K17" s="218" t="s">
        <v>78</v>
      </c>
      <c r="L17" s="218"/>
      <c r="M17" s="100"/>
      <c r="N17" s="82" t="s">
        <v>79</v>
      </c>
      <c r="O17" s="82"/>
      <c r="P17" s="100"/>
      <c r="Q17" s="218" t="s">
        <v>80</v>
      </c>
      <c r="R17" s="218"/>
      <c r="S17" s="100"/>
      <c r="T17" s="218" t="s">
        <v>157</v>
      </c>
      <c r="U17" s="218"/>
      <c r="V17" s="218"/>
      <c r="W17" s="218"/>
      <c r="X17" s="218"/>
      <c r="Y17" s="218"/>
      <c r="Z17" s="268"/>
    </row>
    <row r="18" spans="1:26">
      <c r="A18" s="321" t="s">
        <v>158</v>
      </c>
      <c r="B18" s="218"/>
      <c r="C18" s="218"/>
      <c r="D18" s="216" t="s">
        <v>21</v>
      </c>
      <c r="E18" s="216"/>
      <c r="F18" s="216"/>
      <c r="G18" s="216"/>
      <c r="H18" s="11" t="s">
        <v>12</v>
      </c>
      <c r="I18" s="11"/>
      <c r="J18" s="11" t="s">
        <v>13</v>
      </c>
      <c r="K18" s="80" t="s">
        <v>81</v>
      </c>
      <c r="L18" s="216"/>
      <c r="M18" s="216"/>
      <c r="N18" s="11" t="s">
        <v>12</v>
      </c>
      <c r="O18" s="11"/>
      <c r="P18" s="12" t="s">
        <v>13</v>
      </c>
      <c r="Q18" s="10" t="s">
        <v>159</v>
      </c>
      <c r="R18" s="11"/>
      <c r="S18" s="11"/>
      <c r="T18" s="190"/>
      <c r="U18" s="190"/>
      <c r="V18" s="190"/>
      <c r="W18" s="190"/>
      <c r="X18" s="190"/>
      <c r="Y18" s="190"/>
      <c r="Z18" s="201"/>
    </row>
    <row r="19" spans="1:26">
      <c r="A19" s="269" t="s">
        <v>139</v>
      </c>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1"/>
    </row>
    <row r="20" spans="1:26">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4"/>
    </row>
    <row r="21" spans="1:26">
      <c r="A21" s="275"/>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7"/>
    </row>
    <row r="23" spans="1:26">
      <c r="A23" s="202" t="s">
        <v>66</v>
      </c>
      <c r="B23" s="201"/>
    </row>
    <row r="24" spans="1:26">
      <c r="A24" s="202" t="s">
        <v>132</v>
      </c>
      <c r="B24" s="190"/>
      <c r="C24" s="190"/>
      <c r="D24" s="216" t="s">
        <v>21</v>
      </c>
      <c r="E24" s="216"/>
      <c r="F24" s="190"/>
      <c r="G24" s="190"/>
      <c r="H24" s="11" t="s">
        <v>12</v>
      </c>
      <c r="I24" s="11"/>
      <c r="J24" s="11" t="s">
        <v>13</v>
      </c>
      <c r="K24" s="96" t="s">
        <v>148</v>
      </c>
      <c r="L24" s="11"/>
      <c r="M24" s="11"/>
      <c r="N24" s="11"/>
      <c r="O24" s="11"/>
      <c r="P24" s="11"/>
      <c r="Q24" s="12"/>
      <c r="R24" s="81"/>
      <c r="S24" s="328" t="s">
        <v>75</v>
      </c>
      <c r="T24" s="329"/>
      <c r="U24" s="81"/>
      <c r="V24" s="97" t="s">
        <v>149</v>
      </c>
      <c r="W24" s="98"/>
      <c r="X24" s="98"/>
      <c r="Y24" s="98"/>
      <c r="Z24" s="99"/>
    </row>
    <row r="25" spans="1:26">
      <c r="A25" s="10" t="s">
        <v>150</v>
      </c>
      <c r="B25" s="11"/>
      <c r="C25" s="11"/>
      <c r="D25" s="11"/>
      <c r="E25" s="11"/>
      <c r="F25" s="190"/>
      <c r="G25" s="190"/>
      <c r="H25" s="190"/>
      <c r="I25" s="190"/>
      <c r="J25" s="190"/>
      <c r="K25" s="190"/>
      <c r="L25" s="190"/>
      <c r="M25" s="190"/>
      <c r="N25" s="190"/>
      <c r="O25" s="190"/>
      <c r="P25" s="190"/>
      <c r="Q25" s="190"/>
      <c r="R25" s="190"/>
      <c r="S25" s="190"/>
      <c r="T25" s="190"/>
      <c r="U25" s="190"/>
      <c r="V25" s="190"/>
      <c r="W25" s="190"/>
      <c r="X25" s="190"/>
      <c r="Y25" s="190"/>
      <c r="Z25" s="201"/>
    </row>
    <row r="26" spans="1:26">
      <c r="A26" s="321" t="s">
        <v>151</v>
      </c>
      <c r="B26" s="218"/>
      <c r="C26" s="100"/>
      <c r="D26" s="322" t="s">
        <v>152</v>
      </c>
      <c r="E26" s="323"/>
      <c r="F26" s="324"/>
      <c r="G26" s="100"/>
      <c r="H26" s="323" t="s">
        <v>153</v>
      </c>
      <c r="I26" s="323"/>
      <c r="J26" s="324"/>
      <c r="K26" s="100"/>
      <c r="L26" s="323" t="s">
        <v>154</v>
      </c>
      <c r="M26" s="323"/>
      <c r="N26" s="323"/>
      <c r="O26" s="324"/>
      <c r="P26" s="100"/>
      <c r="Q26" s="323" t="s">
        <v>76</v>
      </c>
      <c r="R26" s="323"/>
      <c r="S26" s="325"/>
      <c r="T26" s="11"/>
      <c r="U26" s="11"/>
      <c r="V26" s="11"/>
      <c r="W26" s="11"/>
      <c r="X26" s="11"/>
      <c r="Y26" s="11"/>
      <c r="Z26" s="12"/>
    </row>
    <row r="27" spans="1:26">
      <c r="A27" s="326" t="s">
        <v>155</v>
      </c>
      <c r="B27" s="327"/>
      <c r="C27" s="100"/>
      <c r="D27" s="218" t="s">
        <v>156</v>
      </c>
      <c r="E27" s="218"/>
      <c r="F27" s="218"/>
      <c r="G27" s="100"/>
      <c r="H27" s="218" t="s">
        <v>77</v>
      </c>
      <c r="I27" s="218"/>
      <c r="J27" s="100"/>
      <c r="K27" s="218" t="s">
        <v>78</v>
      </c>
      <c r="L27" s="218"/>
      <c r="M27" s="100"/>
      <c r="N27" s="82" t="s">
        <v>79</v>
      </c>
      <c r="O27" s="82"/>
      <c r="P27" s="100"/>
      <c r="Q27" s="218" t="s">
        <v>80</v>
      </c>
      <c r="R27" s="218"/>
      <c r="S27" s="100"/>
      <c r="T27" s="218" t="s">
        <v>157</v>
      </c>
      <c r="U27" s="218"/>
      <c r="V27" s="218"/>
      <c r="W27" s="218"/>
      <c r="X27" s="218"/>
      <c r="Y27" s="218"/>
      <c r="Z27" s="268"/>
    </row>
    <row r="28" spans="1:26">
      <c r="A28" s="321" t="s">
        <v>158</v>
      </c>
      <c r="B28" s="218"/>
      <c r="C28" s="218"/>
      <c r="D28" s="216" t="s">
        <v>21</v>
      </c>
      <c r="E28" s="216"/>
      <c r="F28" s="216"/>
      <c r="G28" s="216"/>
      <c r="H28" s="11" t="s">
        <v>12</v>
      </c>
      <c r="I28" s="11"/>
      <c r="J28" s="11" t="s">
        <v>13</v>
      </c>
      <c r="K28" s="80" t="s">
        <v>81</v>
      </c>
      <c r="L28" s="216"/>
      <c r="M28" s="216"/>
      <c r="N28" s="11" t="s">
        <v>12</v>
      </c>
      <c r="O28" s="11"/>
      <c r="P28" s="12" t="s">
        <v>13</v>
      </c>
      <c r="Q28" s="10" t="s">
        <v>159</v>
      </c>
      <c r="R28" s="11"/>
      <c r="S28" s="11"/>
      <c r="T28" s="190"/>
      <c r="U28" s="190"/>
      <c r="V28" s="190"/>
      <c r="W28" s="190"/>
      <c r="X28" s="190"/>
      <c r="Y28" s="190"/>
      <c r="Z28" s="201"/>
    </row>
    <row r="29" spans="1:26">
      <c r="A29" s="269" t="s">
        <v>139</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1"/>
    </row>
    <row r="30" spans="1:26">
      <c r="A30" s="272"/>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4"/>
    </row>
    <row r="31" spans="1:26">
      <c r="A31" s="275"/>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7"/>
    </row>
    <row r="33" spans="1:26">
      <c r="A33" s="202" t="s">
        <v>67</v>
      </c>
      <c r="B33" s="201"/>
    </row>
    <row r="34" spans="1:26">
      <c r="A34" s="202" t="s">
        <v>132</v>
      </c>
      <c r="B34" s="190"/>
      <c r="C34" s="190"/>
      <c r="D34" s="216" t="s">
        <v>21</v>
      </c>
      <c r="E34" s="216"/>
      <c r="F34" s="190"/>
      <c r="G34" s="190"/>
      <c r="H34" s="11" t="s">
        <v>12</v>
      </c>
      <c r="I34" s="11"/>
      <c r="J34" s="11" t="s">
        <v>13</v>
      </c>
      <c r="K34" s="96" t="s">
        <v>148</v>
      </c>
      <c r="L34" s="11"/>
      <c r="M34" s="11"/>
      <c r="N34" s="11"/>
      <c r="O34" s="11"/>
      <c r="P34" s="11"/>
      <c r="Q34" s="12"/>
      <c r="R34" s="81"/>
      <c r="S34" s="328" t="s">
        <v>75</v>
      </c>
      <c r="T34" s="329"/>
      <c r="U34" s="81"/>
      <c r="V34" s="97" t="s">
        <v>149</v>
      </c>
      <c r="W34" s="98"/>
      <c r="X34" s="98"/>
      <c r="Y34" s="98"/>
      <c r="Z34" s="99"/>
    </row>
    <row r="35" spans="1:26">
      <c r="A35" s="10" t="s">
        <v>150</v>
      </c>
      <c r="B35" s="11"/>
      <c r="C35" s="11"/>
      <c r="D35" s="11"/>
      <c r="E35" s="11"/>
      <c r="F35" s="190"/>
      <c r="G35" s="190"/>
      <c r="H35" s="190"/>
      <c r="I35" s="190"/>
      <c r="J35" s="190"/>
      <c r="K35" s="190"/>
      <c r="L35" s="190"/>
      <c r="M35" s="190"/>
      <c r="N35" s="190"/>
      <c r="O35" s="190"/>
      <c r="P35" s="190"/>
      <c r="Q35" s="190"/>
      <c r="R35" s="190"/>
      <c r="S35" s="190"/>
      <c r="T35" s="190"/>
      <c r="U35" s="190"/>
      <c r="V35" s="190"/>
      <c r="W35" s="190"/>
      <c r="X35" s="190"/>
      <c r="Y35" s="190"/>
      <c r="Z35" s="201"/>
    </row>
    <row r="36" spans="1:26">
      <c r="A36" s="321" t="s">
        <v>151</v>
      </c>
      <c r="B36" s="218"/>
      <c r="C36" s="100"/>
      <c r="D36" s="322" t="s">
        <v>152</v>
      </c>
      <c r="E36" s="323"/>
      <c r="F36" s="324"/>
      <c r="G36" s="100"/>
      <c r="H36" s="323" t="s">
        <v>153</v>
      </c>
      <c r="I36" s="323"/>
      <c r="J36" s="324"/>
      <c r="K36" s="100"/>
      <c r="L36" s="323" t="s">
        <v>154</v>
      </c>
      <c r="M36" s="323"/>
      <c r="N36" s="323"/>
      <c r="O36" s="324"/>
      <c r="P36" s="100"/>
      <c r="Q36" s="323" t="s">
        <v>76</v>
      </c>
      <c r="R36" s="323"/>
      <c r="S36" s="325"/>
      <c r="T36" s="11"/>
      <c r="U36" s="11"/>
      <c r="V36" s="11"/>
      <c r="W36" s="11"/>
      <c r="X36" s="11"/>
      <c r="Y36" s="11"/>
      <c r="Z36" s="12"/>
    </row>
    <row r="37" spans="1:26">
      <c r="A37" s="326" t="s">
        <v>155</v>
      </c>
      <c r="B37" s="327"/>
      <c r="C37" s="100"/>
      <c r="D37" s="218" t="s">
        <v>156</v>
      </c>
      <c r="E37" s="218"/>
      <c r="F37" s="218"/>
      <c r="G37" s="100"/>
      <c r="H37" s="218" t="s">
        <v>77</v>
      </c>
      <c r="I37" s="218"/>
      <c r="J37" s="100"/>
      <c r="K37" s="218" t="s">
        <v>78</v>
      </c>
      <c r="L37" s="218"/>
      <c r="M37" s="100"/>
      <c r="N37" s="82" t="s">
        <v>79</v>
      </c>
      <c r="O37" s="82"/>
      <c r="P37" s="100"/>
      <c r="Q37" s="218" t="s">
        <v>80</v>
      </c>
      <c r="R37" s="218"/>
      <c r="S37" s="100"/>
      <c r="T37" s="218" t="s">
        <v>157</v>
      </c>
      <c r="U37" s="218"/>
      <c r="V37" s="218"/>
      <c r="W37" s="218"/>
      <c r="X37" s="218"/>
      <c r="Y37" s="218"/>
      <c r="Z37" s="268"/>
    </row>
    <row r="38" spans="1:26">
      <c r="A38" s="321" t="s">
        <v>158</v>
      </c>
      <c r="B38" s="218"/>
      <c r="C38" s="218"/>
      <c r="D38" s="216" t="s">
        <v>21</v>
      </c>
      <c r="E38" s="216"/>
      <c r="F38" s="216"/>
      <c r="G38" s="216"/>
      <c r="H38" s="11" t="s">
        <v>12</v>
      </c>
      <c r="I38" s="11"/>
      <c r="J38" s="11" t="s">
        <v>13</v>
      </c>
      <c r="K38" s="80" t="s">
        <v>81</v>
      </c>
      <c r="L38" s="216"/>
      <c r="M38" s="216"/>
      <c r="N38" s="11" t="s">
        <v>12</v>
      </c>
      <c r="O38" s="11"/>
      <c r="P38" s="12" t="s">
        <v>13</v>
      </c>
      <c r="Q38" s="10" t="s">
        <v>159</v>
      </c>
      <c r="R38" s="11"/>
      <c r="S38" s="11"/>
      <c r="T38" s="190"/>
      <c r="U38" s="190"/>
      <c r="V38" s="190"/>
      <c r="W38" s="190"/>
      <c r="X38" s="190"/>
      <c r="Y38" s="190"/>
      <c r="Z38" s="201"/>
    </row>
    <row r="39" spans="1:26">
      <c r="A39" s="269" t="s">
        <v>139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1"/>
    </row>
    <row r="40" spans="1:26">
      <c r="A40" s="272"/>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4"/>
    </row>
    <row r="41" spans="1:26">
      <c r="A41" s="275"/>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7"/>
    </row>
    <row r="43" spans="1:26">
      <c r="A43" s="202" t="s">
        <v>68</v>
      </c>
      <c r="B43" s="201"/>
    </row>
    <row r="44" spans="1:26">
      <c r="A44" s="202" t="s">
        <v>132</v>
      </c>
      <c r="B44" s="190"/>
      <c r="C44" s="190"/>
      <c r="D44" s="216" t="s">
        <v>21</v>
      </c>
      <c r="E44" s="216"/>
      <c r="F44" s="190"/>
      <c r="G44" s="190"/>
      <c r="H44" s="11" t="s">
        <v>12</v>
      </c>
      <c r="I44" s="11"/>
      <c r="J44" s="11" t="s">
        <v>13</v>
      </c>
      <c r="K44" s="96" t="s">
        <v>148</v>
      </c>
      <c r="L44" s="11"/>
      <c r="M44" s="11"/>
      <c r="N44" s="11"/>
      <c r="O44" s="11"/>
      <c r="P44" s="11"/>
      <c r="Q44" s="12"/>
      <c r="R44" s="81"/>
      <c r="S44" s="328" t="s">
        <v>75</v>
      </c>
      <c r="T44" s="329"/>
      <c r="U44" s="81"/>
      <c r="V44" s="97" t="s">
        <v>149</v>
      </c>
      <c r="W44" s="98"/>
      <c r="X44" s="98"/>
      <c r="Y44" s="98"/>
      <c r="Z44" s="99"/>
    </row>
    <row r="45" spans="1:26">
      <c r="A45" s="10" t="s">
        <v>150</v>
      </c>
      <c r="B45" s="11"/>
      <c r="C45" s="11"/>
      <c r="D45" s="11"/>
      <c r="E45" s="11"/>
      <c r="F45" s="190"/>
      <c r="G45" s="190"/>
      <c r="H45" s="190"/>
      <c r="I45" s="190"/>
      <c r="J45" s="190"/>
      <c r="K45" s="190"/>
      <c r="L45" s="190"/>
      <c r="M45" s="190"/>
      <c r="N45" s="190"/>
      <c r="O45" s="190"/>
      <c r="P45" s="190"/>
      <c r="Q45" s="190"/>
      <c r="R45" s="190"/>
      <c r="S45" s="190"/>
      <c r="T45" s="190"/>
      <c r="U45" s="190"/>
      <c r="V45" s="190"/>
      <c r="W45" s="190"/>
      <c r="X45" s="190"/>
      <c r="Y45" s="190"/>
      <c r="Z45" s="201"/>
    </row>
    <row r="46" spans="1:26">
      <c r="A46" s="321" t="s">
        <v>151</v>
      </c>
      <c r="B46" s="218"/>
      <c r="C46" s="100"/>
      <c r="D46" s="322" t="s">
        <v>152</v>
      </c>
      <c r="E46" s="323"/>
      <c r="F46" s="324"/>
      <c r="G46" s="100"/>
      <c r="H46" s="323" t="s">
        <v>153</v>
      </c>
      <c r="I46" s="323"/>
      <c r="J46" s="324"/>
      <c r="K46" s="100"/>
      <c r="L46" s="323" t="s">
        <v>154</v>
      </c>
      <c r="M46" s="323"/>
      <c r="N46" s="323"/>
      <c r="O46" s="324"/>
      <c r="P46" s="100"/>
      <c r="Q46" s="323" t="s">
        <v>76</v>
      </c>
      <c r="R46" s="323"/>
      <c r="S46" s="325"/>
      <c r="T46" s="11"/>
      <c r="U46" s="11"/>
      <c r="V46" s="11"/>
      <c r="W46" s="11"/>
      <c r="X46" s="11"/>
      <c r="Y46" s="11"/>
      <c r="Z46" s="12"/>
    </row>
    <row r="47" spans="1:26">
      <c r="A47" s="326" t="s">
        <v>155</v>
      </c>
      <c r="B47" s="327"/>
      <c r="C47" s="100"/>
      <c r="D47" s="218" t="s">
        <v>156</v>
      </c>
      <c r="E47" s="218"/>
      <c r="F47" s="218"/>
      <c r="G47" s="100"/>
      <c r="H47" s="218" t="s">
        <v>77</v>
      </c>
      <c r="I47" s="218"/>
      <c r="J47" s="100"/>
      <c r="K47" s="218" t="s">
        <v>78</v>
      </c>
      <c r="L47" s="218"/>
      <c r="M47" s="100"/>
      <c r="N47" s="82" t="s">
        <v>79</v>
      </c>
      <c r="O47" s="82"/>
      <c r="P47" s="100"/>
      <c r="Q47" s="218" t="s">
        <v>80</v>
      </c>
      <c r="R47" s="218"/>
      <c r="S47" s="100"/>
      <c r="T47" s="218" t="s">
        <v>157</v>
      </c>
      <c r="U47" s="218"/>
      <c r="V47" s="218"/>
      <c r="W47" s="218"/>
      <c r="X47" s="218"/>
      <c r="Y47" s="218"/>
      <c r="Z47" s="268"/>
    </row>
    <row r="48" spans="1:26">
      <c r="A48" s="321" t="s">
        <v>158</v>
      </c>
      <c r="B48" s="218"/>
      <c r="C48" s="218"/>
      <c r="D48" s="216" t="s">
        <v>21</v>
      </c>
      <c r="E48" s="216"/>
      <c r="F48" s="216"/>
      <c r="G48" s="216"/>
      <c r="H48" s="11" t="s">
        <v>12</v>
      </c>
      <c r="I48" s="11"/>
      <c r="J48" s="11" t="s">
        <v>13</v>
      </c>
      <c r="K48" s="80" t="s">
        <v>81</v>
      </c>
      <c r="L48" s="216"/>
      <c r="M48" s="216"/>
      <c r="N48" s="11" t="s">
        <v>12</v>
      </c>
      <c r="O48" s="11"/>
      <c r="P48" s="12" t="s">
        <v>13</v>
      </c>
      <c r="Q48" s="10" t="s">
        <v>159</v>
      </c>
      <c r="R48" s="11"/>
      <c r="S48" s="11"/>
      <c r="T48" s="190"/>
      <c r="U48" s="190"/>
      <c r="V48" s="190"/>
      <c r="W48" s="190"/>
      <c r="X48" s="190"/>
      <c r="Y48" s="190"/>
      <c r="Z48" s="201"/>
    </row>
    <row r="49" spans="1:26">
      <c r="A49" s="269" t="s">
        <v>139</v>
      </c>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1"/>
    </row>
    <row r="50" spans="1:26">
      <c r="A50" s="272"/>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4"/>
    </row>
    <row r="51" spans="1:26">
      <c r="A51" s="275"/>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7"/>
    </row>
    <row r="52" spans="1:26">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c r="A53" s="167" t="s">
        <v>69</v>
      </c>
      <c r="B53" s="167"/>
    </row>
    <row r="54" spans="1:26">
      <c r="A54" s="25" t="s">
        <v>160</v>
      </c>
      <c r="B54" s="25"/>
      <c r="C54" s="25"/>
      <c r="D54" s="25"/>
      <c r="E54" s="25"/>
      <c r="F54" s="25"/>
      <c r="G54" s="25"/>
      <c r="H54" s="25"/>
      <c r="I54" s="25"/>
      <c r="J54" s="25"/>
      <c r="K54" s="96" t="s">
        <v>148</v>
      </c>
      <c r="L54" s="11"/>
      <c r="M54" s="11"/>
      <c r="N54" s="11"/>
      <c r="O54" s="11"/>
      <c r="P54" s="11"/>
      <c r="Q54" s="12"/>
      <c r="R54" s="81"/>
      <c r="S54" s="328" t="s">
        <v>75</v>
      </c>
      <c r="T54" s="329"/>
      <c r="U54" s="81"/>
      <c r="V54" s="97" t="s">
        <v>149</v>
      </c>
      <c r="W54" s="98"/>
      <c r="X54" s="98"/>
      <c r="Y54" s="98"/>
      <c r="Z54" s="99"/>
    </row>
    <row r="55" spans="1:26">
      <c r="A55" s="10" t="s">
        <v>150</v>
      </c>
      <c r="B55" s="11"/>
      <c r="C55" s="11"/>
      <c r="D55" s="11"/>
      <c r="E55" s="11"/>
      <c r="F55" s="190"/>
      <c r="G55" s="190"/>
      <c r="H55" s="190"/>
      <c r="I55" s="190"/>
      <c r="J55" s="190"/>
      <c r="K55" s="190"/>
      <c r="L55" s="190"/>
      <c r="M55" s="190"/>
      <c r="N55" s="190"/>
      <c r="O55" s="190"/>
      <c r="P55" s="190"/>
      <c r="Q55" s="190"/>
      <c r="R55" s="190"/>
      <c r="S55" s="190"/>
      <c r="T55" s="190"/>
      <c r="U55" s="190"/>
      <c r="V55" s="190"/>
      <c r="W55" s="190"/>
      <c r="X55" s="190"/>
      <c r="Y55" s="190"/>
      <c r="Z55" s="201"/>
    </row>
    <row r="56" spans="1:26">
      <c r="A56" s="321" t="s">
        <v>151</v>
      </c>
      <c r="B56" s="218"/>
      <c r="C56" s="100"/>
      <c r="D56" s="322" t="s">
        <v>152</v>
      </c>
      <c r="E56" s="323"/>
      <c r="F56" s="324"/>
      <c r="G56" s="100"/>
      <c r="H56" s="323" t="s">
        <v>153</v>
      </c>
      <c r="I56" s="323"/>
      <c r="J56" s="324"/>
      <c r="K56" s="100"/>
      <c r="L56" s="323" t="s">
        <v>154</v>
      </c>
      <c r="M56" s="323"/>
      <c r="N56" s="323"/>
      <c r="O56" s="324"/>
      <c r="P56" s="100"/>
      <c r="Q56" s="323" t="s">
        <v>76</v>
      </c>
      <c r="R56" s="323"/>
      <c r="S56" s="325"/>
      <c r="T56" s="11"/>
      <c r="U56" s="11"/>
      <c r="V56" s="11"/>
      <c r="W56" s="11"/>
      <c r="X56" s="11"/>
      <c r="Y56" s="11"/>
      <c r="Z56" s="12"/>
    </row>
    <row r="57" spans="1:26">
      <c r="A57" s="326" t="s">
        <v>155</v>
      </c>
      <c r="B57" s="327"/>
      <c r="C57" s="100"/>
      <c r="D57" s="218" t="s">
        <v>156</v>
      </c>
      <c r="E57" s="218"/>
      <c r="F57" s="218"/>
      <c r="G57" s="100"/>
      <c r="H57" s="218" t="s">
        <v>77</v>
      </c>
      <c r="I57" s="218"/>
      <c r="J57" s="100"/>
      <c r="K57" s="218" t="s">
        <v>78</v>
      </c>
      <c r="L57" s="218"/>
      <c r="M57" s="100"/>
      <c r="N57" s="82" t="s">
        <v>79</v>
      </c>
      <c r="O57" s="82"/>
      <c r="P57" s="100"/>
      <c r="Q57" s="218" t="s">
        <v>80</v>
      </c>
      <c r="R57" s="218"/>
      <c r="S57" s="100"/>
      <c r="T57" s="218" t="s">
        <v>157</v>
      </c>
      <c r="U57" s="218"/>
      <c r="V57" s="218"/>
      <c r="W57" s="218"/>
      <c r="X57" s="218"/>
      <c r="Y57" s="218"/>
      <c r="Z57" s="268"/>
    </row>
    <row r="58" spans="1:26">
      <c r="A58" s="321" t="s">
        <v>158</v>
      </c>
      <c r="B58" s="218"/>
      <c r="C58" s="218"/>
      <c r="D58" s="216" t="s">
        <v>21</v>
      </c>
      <c r="E58" s="216"/>
      <c r="F58" s="216"/>
      <c r="G58" s="216"/>
      <c r="H58" s="11" t="s">
        <v>12</v>
      </c>
      <c r="I58" s="11"/>
      <c r="J58" s="11" t="s">
        <v>13</v>
      </c>
      <c r="K58" s="80" t="s">
        <v>81</v>
      </c>
      <c r="L58" s="216"/>
      <c r="M58" s="216"/>
      <c r="N58" s="11" t="s">
        <v>12</v>
      </c>
      <c r="O58" s="11"/>
      <c r="P58" s="12" t="s">
        <v>13</v>
      </c>
      <c r="Q58" s="10" t="s">
        <v>159</v>
      </c>
      <c r="R58" s="11"/>
      <c r="S58" s="11"/>
      <c r="T58" s="190"/>
      <c r="U58" s="190"/>
      <c r="V58" s="190"/>
      <c r="W58" s="190"/>
      <c r="X58" s="190"/>
      <c r="Y58" s="190"/>
      <c r="Z58" s="201"/>
    </row>
    <row r="59" spans="1:26">
      <c r="A59" s="269" t="s">
        <v>139</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1"/>
    </row>
    <row r="60" spans="1:26">
      <c r="A60" s="272"/>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4"/>
    </row>
    <row r="61" spans="1:26">
      <c r="A61" s="275"/>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7"/>
    </row>
    <row r="62" spans="1:26">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c r="A63" s="202" t="s">
        <v>70</v>
      </c>
      <c r="B63" s="201"/>
    </row>
    <row r="64" spans="1:26">
      <c r="A64" s="202" t="s">
        <v>132</v>
      </c>
      <c r="B64" s="190"/>
      <c r="C64" s="190"/>
      <c r="D64" s="216" t="s">
        <v>21</v>
      </c>
      <c r="E64" s="216"/>
      <c r="F64" s="190"/>
      <c r="G64" s="190"/>
      <c r="H64" s="11" t="s">
        <v>12</v>
      </c>
      <c r="I64" s="11"/>
      <c r="J64" s="11" t="s">
        <v>13</v>
      </c>
      <c r="K64" s="96" t="s">
        <v>148</v>
      </c>
      <c r="L64" s="11"/>
      <c r="M64" s="11"/>
      <c r="N64" s="11"/>
      <c r="O64" s="11"/>
      <c r="P64" s="11"/>
      <c r="Q64" s="12"/>
      <c r="R64" s="81"/>
      <c r="S64" s="328" t="s">
        <v>75</v>
      </c>
      <c r="T64" s="329"/>
      <c r="U64" s="81"/>
      <c r="V64" s="97" t="s">
        <v>149</v>
      </c>
      <c r="W64" s="98"/>
      <c r="X64" s="98"/>
      <c r="Y64" s="98"/>
      <c r="Z64" s="99"/>
    </row>
    <row r="65" spans="1:26">
      <c r="A65" s="10" t="s">
        <v>150</v>
      </c>
      <c r="B65" s="11"/>
      <c r="C65" s="11"/>
      <c r="D65" s="11"/>
      <c r="E65" s="11"/>
      <c r="F65" s="190"/>
      <c r="G65" s="190"/>
      <c r="H65" s="190"/>
      <c r="I65" s="190"/>
      <c r="J65" s="190"/>
      <c r="K65" s="190"/>
      <c r="L65" s="190"/>
      <c r="M65" s="190"/>
      <c r="N65" s="190"/>
      <c r="O65" s="190"/>
      <c r="P65" s="190"/>
      <c r="Q65" s="190"/>
      <c r="R65" s="190"/>
      <c r="S65" s="190"/>
      <c r="T65" s="190"/>
      <c r="U65" s="190"/>
      <c r="V65" s="190"/>
      <c r="W65" s="190"/>
      <c r="X65" s="190"/>
      <c r="Y65" s="190"/>
      <c r="Z65" s="201"/>
    </row>
    <row r="66" spans="1:26">
      <c r="A66" s="321" t="s">
        <v>151</v>
      </c>
      <c r="B66" s="218"/>
      <c r="C66" s="100"/>
      <c r="D66" s="322" t="s">
        <v>152</v>
      </c>
      <c r="E66" s="323"/>
      <c r="F66" s="324"/>
      <c r="G66" s="100"/>
      <c r="H66" s="323" t="s">
        <v>153</v>
      </c>
      <c r="I66" s="323"/>
      <c r="J66" s="324"/>
      <c r="K66" s="100"/>
      <c r="L66" s="323" t="s">
        <v>154</v>
      </c>
      <c r="M66" s="323"/>
      <c r="N66" s="323"/>
      <c r="O66" s="324"/>
      <c r="P66" s="100"/>
      <c r="Q66" s="323" t="s">
        <v>76</v>
      </c>
      <c r="R66" s="323"/>
      <c r="S66" s="325"/>
      <c r="T66" s="11"/>
      <c r="U66" s="11"/>
      <c r="V66" s="11"/>
      <c r="W66" s="11"/>
      <c r="X66" s="11"/>
      <c r="Y66" s="11"/>
      <c r="Z66" s="12"/>
    </row>
    <row r="67" spans="1:26">
      <c r="A67" s="326" t="s">
        <v>155</v>
      </c>
      <c r="B67" s="327"/>
      <c r="C67" s="100"/>
      <c r="D67" s="218" t="s">
        <v>156</v>
      </c>
      <c r="E67" s="218"/>
      <c r="F67" s="218"/>
      <c r="G67" s="100"/>
      <c r="H67" s="218" t="s">
        <v>77</v>
      </c>
      <c r="I67" s="218"/>
      <c r="J67" s="100"/>
      <c r="K67" s="218" t="s">
        <v>78</v>
      </c>
      <c r="L67" s="218"/>
      <c r="M67" s="100"/>
      <c r="N67" s="82" t="s">
        <v>79</v>
      </c>
      <c r="O67" s="82"/>
      <c r="P67" s="100"/>
      <c r="Q67" s="218" t="s">
        <v>80</v>
      </c>
      <c r="R67" s="218"/>
      <c r="S67" s="100"/>
      <c r="T67" s="218" t="s">
        <v>157</v>
      </c>
      <c r="U67" s="218"/>
      <c r="V67" s="218"/>
      <c r="W67" s="218"/>
      <c r="X67" s="218"/>
      <c r="Y67" s="218"/>
      <c r="Z67" s="268"/>
    </row>
    <row r="68" spans="1:26">
      <c r="A68" s="321" t="s">
        <v>158</v>
      </c>
      <c r="B68" s="218"/>
      <c r="C68" s="218"/>
      <c r="D68" s="216" t="s">
        <v>21</v>
      </c>
      <c r="E68" s="216"/>
      <c r="F68" s="216"/>
      <c r="G68" s="216"/>
      <c r="H68" s="11" t="s">
        <v>12</v>
      </c>
      <c r="I68" s="11"/>
      <c r="J68" s="11" t="s">
        <v>13</v>
      </c>
      <c r="K68" s="80" t="s">
        <v>81</v>
      </c>
      <c r="L68" s="216"/>
      <c r="M68" s="216"/>
      <c r="N68" s="11" t="s">
        <v>12</v>
      </c>
      <c r="O68" s="11"/>
      <c r="P68" s="12" t="s">
        <v>13</v>
      </c>
      <c r="Q68" s="10" t="s">
        <v>159</v>
      </c>
      <c r="R68" s="11"/>
      <c r="S68" s="11"/>
      <c r="T68" s="190"/>
      <c r="U68" s="190"/>
      <c r="V68" s="190"/>
      <c r="W68" s="190"/>
      <c r="X68" s="190"/>
      <c r="Y68" s="190"/>
      <c r="Z68" s="201"/>
    </row>
    <row r="69" spans="1:26">
      <c r="A69" s="269" t="s">
        <v>139</v>
      </c>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1"/>
    </row>
    <row r="70" spans="1:26">
      <c r="A70" s="272"/>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4"/>
    </row>
    <row r="71" spans="1:26">
      <c r="A71" s="275"/>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7"/>
    </row>
    <row r="72" spans="1:26">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c r="A73" s="202" t="s">
        <v>71</v>
      </c>
      <c r="B73" s="201"/>
      <c r="C73" s="102"/>
      <c r="D73" s="42"/>
      <c r="E73" s="42"/>
      <c r="F73" s="42"/>
    </row>
    <row r="74" spans="1:26">
      <c r="A74" s="202" t="s">
        <v>132</v>
      </c>
      <c r="B74" s="190"/>
      <c r="C74" s="190"/>
      <c r="D74" s="216" t="s">
        <v>21</v>
      </c>
      <c r="E74" s="216"/>
      <c r="F74" s="190"/>
      <c r="G74" s="190"/>
      <c r="H74" s="11" t="s">
        <v>12</v>
      </c>
      <c r="I74" s="11"/>
      <c r="J74" s="11" t="s">
        <v>13</v>
      </c>
      <c r="K74" s="96" t="s">
        <v>148</v>
      </c>
      <c r="L74" s="11"/>
      <c r="M74" s="11"/>
      <c r="N74" s="11"/>
      <c r="O74" s="11"/>
      <c r="P74" s="11"/>
      <c r="Q74" s="12"/>
      <c r="R74" s="81"/>
      <c r="S74" s="328" t="s">
        <v>75</v>
      </c>
      <c r="T74" s="329"/>
      <c r="U74" s="81"/>
      <c r="V74" s="97" t="s">
        <v>149</v>
      </c>
      <c r="W74" s="98"/>
      <c r="X74" s="98"/>
      <c r="Y74" s="98"/>
      <c r="Z74" s="99"/>
    </row>
    <row r="75" spans="1:26">
      <c r="A75" s="10" t="s">
        <v>150</v>
      </c>
      <c r="B75" s="11"/>
      <c r="C75" s="11"/>
      <c r="D75" s="11"/>
      <c r="E75" s="11"/>
      <c r="F75" s="190"/>
      <c r="G75" s="190"/>
      <c r="H75" s="190"/>
      <c r="I75" s="190"/>
      <c r="J75" s="190"/>
      <c r="K75" s="190"/>
      <c r="L75" s="190"/>
      <c r="M75" s="190"/>
      <c r="N75" s="190"/>
      <c r="O75" s="190"/>
      <c r="P75" s="190"/>
      <c r="Q75" s="190"/>
      <c r="R75" s="190"/>
      <c r="S75" s="190"/>
      <c r="T75" s="190"/>
      <c r="U75" s="190"/>
      <c r="V75" s="190"/>
      <c r="W75" s="190"/>
      <c r="X75" s="190"/>
      <c r="Y75" s="190"/>
      <c r="Z75" s="201"/>
    </row>
    <row r="76" spans="1:26">
      <c r="A76" s="321" t="s">
        <v>151</v>
      </c>
      <c r="B76" s="218"/>
      <c r="C76" s="100"/>
      <c r="D76" s="322" t="s">
        <v>152</v>
      </c>
      <c r="E76" s="323"/>
      <c r="F76" s="324"/>
      <c r="G76" s="100"/>
      <c r="H76" s="323" t="s">
        <v>153</v>
      </c>
      <c r="I76" s="323"/>
      <c r="J76" s="324"/>
      <c r="K76" s="100"/>
      <c r="L76" s="323" t="s">
        <v>154</v>
      </c>
      <c r="M76" s="323"/>
      <c r="N76" s="323"/>
      <c r="O76" s="324"/>
      <c r="P76" s="100"/>
      <c r="Q76" s="323" t="s">
        <v>76</v>
      </c>
      <c r="R76" s="323"/>
      <c r="S76" s="325"/>
      <c r="T76" s="11"/>
      <c r="U76" s="11"/>
      <c r="V76" s="11"/>
      <c r="W76" s="11"/>
      <c r="X76" s="11"/>
      <c r="Y76" s="11"/>
      <c r="Z76" s="12"/>
    </row>
    <row r="77" spans="1:26">
      <c r="A77" s="326" t="s">
        <v>155</v>
      </c>
      <c r="B77" s="327"/>
      <c r="C77" s="100"/>
      <c r="D77" s="218" t="s">
        <v>156</v>
      </c>
      <c r="E77" s="218"/>
      <c r="F77" s="218"/>
      <c r="G77" s="100"/>
      <c r="H77" s="218" t="s">
        <v>77</v>
      </c>
      <c r="I77" s="218"/>
      <c r="J77" s="100"/>
      <c r="K77" s="218" t="s">
        <v>78</v>
      </c>
      <c r="L77" s="218"/>
      <c r="M77" s="100"/>
      <c r="N77" s="82" t="s">
        <v>79</v>
      </c>
      <c r="O77" s="82"/>
      <c r="P77" s="100"/>
      <c r="Q77" s="218" t="s">
        <v>80</v>
      </c>
      <c r="R77" s="218"/>
      <c r="S77" s="100"/>
      <c r="T77" s="218" t="s">
        <v>157</v>
      </c>
      <c r="U77" s="218"/>
      <c r="V77" s="218"/>
      <c r="W77" s="218"/>
      <c r="X77" s="218"/>
      <c r="Y77" s="218"/>
      <c r="Z77" s="268"/>
    </row>
    <row r="78" spans="1:26">
      <c r="A78" s="321" t="s">
        <v>158</v>
      </c>
      <c r="B78" s="218"/>
      <c r="C78" s="218"/>
      <c r="D78" s="216" t="s">
        <v>21</v>
      </c>
      <c r="E78" s="216"/>
      <c r="F78" s="216"/>
      <c r="G78" s="216"/>
      <c r="H78" s="11" t="s">
        <v>12</v>
      </c>
      <c r="I78" s="11"/>
      <c r="J78" s="11" t="s">
        <v>13</v>
      </c>
      <c r="K78" s="80" t="s">
        <v>81</v>
      </c>
      <c r="L78" s="216"/>
      <c r="M78" s="216"/>
      <c r="N78" s="11" t="s">
        <v>12</v>
      </c>
      <c r="O78" s="11"/>
      <c r="P78" s="12" t="s">
        <v>13</v>
      </c>
      <c r="Q78" s="10" t="s">
        <v>159</v>
      </c>
      <c r="R78" s="11"/>
      <c r="S78" s="11"/>
      <c r="T78" s="190"/>
      <c r="U78" s="190"/>
      <c r="V78" s="190"/>
      <c r="W78" s="190"/>
      <c r="X78" s="190"/>
      <c r="Y78" s="190"/>
      <c r="Z78" s="201"/>
    </row>
    <row r="79" spans="1:26">
      <c r="A79" s="269" t="s">
        <v>139</v>
      </c>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1"/>
    </row>
    <row r="80" spans="1:26">
      <c r="A80" s="272"/>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4"/>
    </row>
    <row r="81" spans="1:26">
      <c r="A81" s="275"/>
      <c r="B81" s="276"/>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7"/>
    </row>
    <row r="83" spans="1:26">
      <c r="A83" s="202" t="s">
        <v>72</v>
      </c>
      <c r="B83" s="201"/>
    </row>
    <row r="84" spans="1:26">
      <c r="A84" s="202" t="s">
        <v>132</v>
      </c>
      <c r="B84" s="190"/>
      <c r="C84" s="190"/>
      <c r="D84" s="216" t="s">
        <v>21</v>
      </c>
      <c r="E84" s="216"/>
      <c r="F84" s="190"/>
      <c r="G84" s="190"/>
      <c r="H84" s="11" t="s">
        <v>12</v>
      </c>
      <c r="I84" s="11"/>
      <c r="J84" s="11" t="s">
        <v>13</v>
      </c>
      <c r="K84" s="96" t="s">
        <v>148</v>
      </c>
      <c r="L84" s="11"/>
      <c r="M84" s="11"/>
      <c r="N84" s="11"/>
      <c r="O84" s="11"/>
      <c r="P84" s="11"/>
      <c r="Q84" s="12"/>
      <c r="R84" s="81"/>
      <c r="S84" s="328" t="s">
        <v>75</v>
      </c>
      <c r="T84" s="329"/>
      <c r="U84" s="81"/>
      <c r="V84" s="97" t="s">
        <v>149</v>
      </c>
      <c r="W84" s="98"/>
      <c r="X84" s="98"/>
      <c r="Y84" s="98"/>
      <c r="Z84" s="99"/>
    </row>
    <row r="85" spans="1:26">
      <c r="A85" s="10" t="s">
        <v>150</v>
      </c>
      <c r="B85" s="11"/>
      <c r="C85" s="11"/>
      <c r="D85" s="11"/>
      <c r="E85" s="11"/>
      <c r="F85" s="190"/>
      <c r="G85" s="190"/>
      <c r="H85" s="190"/>
      <c r="I85" s="190"/>
      <c r="J85" s="190"/>
      <c r="K85" s="190"/>
      <c r="L85" s="190"/>
      <c r="M85" s="190"/>
      <c r="N85" s="190"/>
      <c r="O85" s="190"/>
      <c r="P85" s="190"/>
      <c r="Q85" s="190"/>
      <c r="R85" s="190"/>
      <c r="S85" s="190"/>
      <c r="T85" s="190"/>
      <c r="U85" s="190"/>
      <c r="V85" s="190"/>
      <c r="W85" s="190"/>
      <c r="X85" s="190"/>
      <c r="Y85" s="190"/>
      <c r="Z85" s="201"/>
    </row>
    <row r="86" spans="1:26">
      <c r="A86" s="321" t="s">
        <v>151</v>
      </c>
      <c r="B86" s="218"/>
      <c r="C86" s="100"/>
      <c r="D86" s="322" t="s">
        <v>152</v>
      </c>
      <c r="E86" s="323"/>
      <c r="F86" s="324"/>
      <c r="G86" s="100"/>
      <c r="H86" s="323" t="s">
        <v>153</v>
      </c>
      <c r="I86" s="323"/>
      <c r="J86" s="324"/>
      <c r="K86" s="100"/>
      <c r="L86" s="323" t="s">
        <v>154</v>
      </c>
      <c r="M86" s="323"/>
      <c r="N86" s="323"/>
      <c r="O86" s="324"/>
      <c r="P86" s="100"/>
      <c r="Q86" s="323" t="s">
        <v>76</v>
      </c>
      <c r="R86" s="323"/>
      <c r="S86" s="325"/>
      <c r="T86" s="11"/>
      <c r="U86" s="11"/>
      <c r="V86" s="11"/>
      <c r="W86" s="11"/>
      <c r="X86" s="11"/>
      <c r="Y86" s="11"/>
      <c r="Z86" s="12"/>
    </row>
    <row r="87" spans="1:26">
      <c r="A87" s="326" t="s">
        <v>155</v>
      </c>
      <c r="B87" s="327"/>
      <c r="C87" s="100"/>
      <c r="D87" s="218" t="s">
        <v>156</v>
      </c>
      <c r="E87" s="218"/>
      <c r="F87" s="218"/>
      <c r="G87" s="100"/>
      <c r="H87" s="218" t="s">
        <v>77</v>
      </c>
      <c r="I87" s="218"/>
      <c r="J87" s="100"/>
      <c r="K87" s="218" t="s">
        <v>78</v>
      </c>
      <c r="L87" s="218"/>
      <c r="M87" s="100"/>
      <c r="N87" s="82" t="s">
        <v>79</v>
      </c>
      <c r="O87" s="82"/>
      <c r="P87" s="100"/>
      <c r="Q87" s="218" t="s">
        <v>80</v>
      </c>
      <c r="R87" s="218"/>
      <c r="S87" s="100"/>
      <c r="T87" s="218" t="s">
        <v>157</v>
      </c>
      <c r="U87" s="218"/>
      <c r="V87" s="218"/>
      <c r="W87" s="218"/>
      <c r="X87" s="218"/>
      <c r="Y87" s="218"/>
      <c r="Z87" s="268"/>
    </row>
    <row r="88" spans="1:26">
      <c r="A88" s="321" t="s">
        <v>158</v>
      </c>
      <c r="B88" s="218"/>
      <c r="C88" s="218"/>
      <c r="D88" s="216" t="s">
        <v>21</v>
      </c>
      <c r="E88" s="216"/>
      <c r="F88" s="216"/>
      <c r="G88" s="216"/>
      <c r="H88" s="11" t="s">
        <v>12</v>
      </c>
      <c r="I88" s="11"/>
      <c r="J88" s="11" t="s">
        <v>13</v>
      </c>
      <c r="K88" s="80" t="s">
        <v>81</v>
      </c>
      <c r="L88" s="216"/>
      <c r="M88" s="216"/>
      <c r="N88" s="11" t="s">
        <v>12</v>
      </c>
      <c r="O88" s="11"/>
      <c r="P88" s="12" t="s">
        <v>13</v>
      </c>
      <c r="Q88" s="10" t="s">
        <v>159</v>
      </c>
      <c r="R88" s="11"/>
      <c r="S88" s="11"/>
      <c r="T88" s="190"/>
      <c r="U88" s="190"/>
      <c r="V88" s="190"/>
      <c r="W88" s="190"/>
      <c r="X88" s="190"/>
      <c r="Y88" s="190"/>
      <c r="Z88" s="201"/>
    </row>
    <row r="89" spans="1:26">
      <c r="A89" s="269" t="s">
        <v>139</v>
      </c>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1"/>
    </row>
    <row r="90" spans="1:26">
      <c r="A90" s="272"/>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4"/>
    </row>
    <row r="91" spans="1:26">
      <c r="A91" s="275"/>
      <c r="B91" s="276"/>
      <c r="C91" s="276"/>
      <c r="D91" s="276"/>
      <c r="E91" s="276"/>
      <c r="F91" s="276"/>
      <c r="G91" s="276"/>
      <c r="H91" s="276"/>
      <c r="I91" s="276"/>
      <c r="J91" s="276"/>
      <c r="K91" s="276"/>
      <c r="L91" s="276"/>
      <c r="M91" s="276"/>
      <c r="N91" s="276"/>
      <c r="O91" s="276"/>
      <c r="P91" s="276"/>
      <c r="Q91" s="276"/>
      <c r="R91" s="276"/>
      <c r="S91" s="276"/>
      <c r="T91" s="276"/>
      <c r="U91" s="276"/>
      <c r="V91" s="276"/>
      <c r="W91" s="276"/>
      <c r="X91" s="276"/>
      <c r="Y91" s="276"/>
      <c r="Z91" s="277"/>
    </row>
    <row r="93" spans="1:26">
      <c r="A93" s="202" t="s">
        <v>73</v>
      </c>
      <c r="B93" s="201"/>
    </row>
    <row r="94" spans="1:26">
      <c r="A94" s="202" t="s">
        <v>132</v>
      </c>
      <c r="B94" s="190"/>
      <c r="C94" s="190"/>
      <c r="D94" s="216" t="s">
        <v>21</v>
      </c>
      <c r="E94" s="216"/>
      <c r="F94" s="190"/>
      <c r="G94" s="190"/>
      <c r="H94" s="11" t="s">
        <v>12</v>
      </c>
      <c r="I94" s="11"/>
      <c r="J94" s="11" t="s">
        <v>13</v>
      </c>
      <c r="K94" s="96" t="s">
        <v>148</v>
      </c>
      <c r="L94" s="11"/>
      <c r="M94" s="11"/>
      <c r="N94" s="11"/>
      <c r="O94" s="11"/>
      <c r="P94" s="11"/>
      <c r="Q94" s="12"/>
      <c r="R94" s="81"/>
      <c r="S94" s="328" t="s">
        <v>75</v>
      </c>
      <c r="T94" s="329"/>
      <c r="U94" s="81"/>
      <c r="V94" s="97" t="s">
        <v>149</v>
      </c>
      <c r="W94" s="98"/>
      <c r="X94" s="98"/>
      <c r="Y94" s="98"/>
      <c r="Z94" s="99"/>
    </row>
    <row r="95" spans="1:26">
      <c r="A95" s="10" t="s">
        <v>150</v>
      </c>
      <c r="B95" s="11"/>
      <c r="C95" s="11"/>
      <c r="D95" s="11"/>
      <c r="E95" s="11"/>
      <c r="F95" s="190"/>
      <c r="G95" s="190"/>
      <c r="H95" s="190"/>
      <c r="I95" s="190"/>
      <c r="J95" s="190"/>
      <c r="K95" s="190"/>
      <c r="L95" s="190"/>
      <c r="M95" s="190"/>
      <c r="N95" s="190"/>
      <c r="O95" s="190"/>
      <c r="P95" s="190"/>
      <c r="Q95" s="190"/>
      <c r="R95" s="190"/>
      <c r="S95" s="190"/>
      <c r="T95" s="190"/>
      <c r="U95" s="190"/>
      <c r="V95" s="190"/>
      <c r="W95" s="190"/>
      <c r="X95" s="190"/>
      <c r="Y95" s="190"/>
      <c r="Z95" s="201"/>
    </row>
    <row r="96" spans="1:26">
      <c r="A96" s="321" t="s">
        <v>151</v>
      </c>
      <c r="B96" s="218"/>
      <c r="C96" s="100"/>
      <c r="D96" s="322" t="s">
        <v>152</v>
      </c>
      <c r="E96" s="323"/>
      <c r="F96" s="324"/>
      <c r="G96" s="100"/>
      <c r="H96" s="323" t="s">
        <v>153</v>
      </c>
      <c r="I96" s="323"/>
      <c r="J96" s="324"/>
      <c r="K96" s="100"/>
      <c r="L96" s="323" t="s">
        <v>154</v>
      </c>
      <c r="M96" s="323"/>
      <c r="N96" s="323"/>
      <c r="O96" s="324"/>
      <c r="P96" s="100"/>
      <c r="Q96" s="323" t="s">
        <v>76</v>
      </c>
      <c r="R96" s="323"/>
      <c r="S96" s="325"/>
      <c r="T96" s="11"/>
      <c r="U96" s="11"/>
      <c r="V96" s="11"/>
      <c r="W96" s="11"/>
      <c r="X96" s="11"/>
      <c r="Y96" s="11"/>
      <c r="Z96" s="12"/>
    </row>
    <row r="97" spans="1:26">
      <c r="A97" s="326" t="s">
        <v>155</v>
      </c>
      <c r="B97" s="327"/>
      <c r="C97" s="100"/>
      <c r="D97" s="218" t="s">
        <v>156</v>
      </c>
      <c r="E97" s="218"/>
      <c r="F97" s="218"/>
      <c r="G97" s="100"/>
      <c r="H97" s="218" t="s">
        <v>77</v>
      </c>
      <c r="I97" s="218"/>
      <c r="J97" s="100"/>
      <c r="K97" s="218" t="s">
        <v>78</v>
      </c>
      <c r="L97" s="218"/>
      <c r="M97" s="100"/>
      <c r="N97" s="82" t="s">
        <v>79</v>
      </c>
      <c r="O97" s="82"/>
      <c r="P97" s="100"/>
      <c r="Q97" s="218" t="s">
        <v>80</v>
      </c>
      <c r="R97" s="218"/>
      <c r="S97" s="100"/>
      <c r="T97" s="218" t="s">
        <v>157</v>
      </c>
      <c r="U97" s="218"/>
      <c r="V97" s="218"/>
      <c r="W97" s="218"/>
      <c r="X97" s="218"/>
      <c r="Y97" s="218"/>
      <c r="Z97" s="268"/>
    </row>
    <row r="98" spans="1:26">
      <c r="A98" s="321" t="s">
        <v>158</v>
      </c>
      <c r="B98" s="218"/>
      <c r="C98" s="218"/>
      <c r="D98" s="216" t="s">
        <v>21</v>
      </c>
      <c r="E98" s="216"/>
      <c r="F98" s="216"/>
      <c r="G98" s="216"/>
      <c r="H98" s="11" t="s">
        <v>12</v>
      </c>
      <c r="I98" s="11"/>
      <c r="J98" s="11" t="s">
        <v>13</v>
      </c>
      <c r="K98" s="80" t="s">
        <v>81</v>
      </c>
      <c r="L98" s="216"/>
      <c r="M98" s="216"/>
      <c r="N98" s="11" t="s">
        <v>12</v>
      </c>
      <c r="O98" s="11"/>
      <c r="P98" s="12" t="s">
        <v>13</v>
      </c>
      <c r="Q98" s="10" t="s">
        <v>159</v>
      </c>
      <c r="R98" s="11"/>
      <c r="S98" s="11"/>
      <c r="T98" s="190"/>
      <c r="U98" s="190"/>
      <c r="V98" s="190"/>
      <c r="W98" s="190"/>
      <c r="X98" s="190"/>
      <c r="Y98" s="190"/>
      <c r="Z98" s="201"/>
    </row>
    <row r="99" spans="1:26">
      <c r="A99" s="269" t="s">
        <v>139</v>
      </c>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1"/>
    </row>
    <row r="100" spans="1:26">
      <c r="A100" s="272"/>
      <c r="B100" s="273"/>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4"/>
    </row>
    <row r="101" spans="1:26">
      <c r="A101" s="275"/>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7"/>
    </row>
    <row r="103" spans="1:26">
      <c r="A103" s="202" t="s">
        <v>74</v>
      </c>
      <c r="B103" s="201"/>
    </row>
    <row r="104" spans="1:26">
      <c r="A104" s="202" t="s">
        <v>132</v>
      </c>
      <c r="B104" s="190"/>
      <c r="C104" s="190"/>
      <c r="D104" s="216" t="s">
        <v>21</v>
      </c>
      <c r="E104" s="216"/>
      <c r="F104" s="190"/>
      <c r="G104" s="190"/>
      <c r="H104" s="11" t="s">
        <v>12</v>
      </c>
      <c r="I104" s="11"/>
      <c r="J104" s="11" t="s">
        <v>13</v>
      </c>
      <c r="K104" s="96" t="s">
        <v>148</v>
      </c>
      <c r="L104" s="11"/>
      <c r="M104" s="11"/>
      <c r="N104" s="11"/>
      <c r="O104" s="11"/>
      <c r="P104" s="11"/>
      <c r="Q104" s="12"/>
      <c r="R104" s="81"/>
      <c r="S104" s="328" t="s">
        <v>75</v>
      </c>
      <c r="T104" s="329"/>
      <c r="U104" s="81"/>
      <c r="V104" s="97" t="s">
        <v>149</v>
      </c>
      <c r="W104" s="98"/>
      <c r="X104" s="98"/>
      <c r="Y104" s="98"/>
      <c r="Z104" s="99"/>
    </row>
    <row r="105" spans="1:26">
      <c r="A105" s="10" t="s">
        <v>150</v>
      </c>
      <c r="B105" s="11"/>
      <c r="C105" s="11"/>
      <c r="D105" s="11"/>
      <c r="E105" s="11"/>
      <c r="F105" s="190"/>
      <c r="G105" s="190"/>
      <c r="H105" s="190"/>
      <c r="I105" s="190"/>
      <c r="J105" s="190"/>
      <c r="K105" s="190"/>
      <c r="L105" s="190"/>
      <c r="M105" s="190"/>
      <c r="N105" s="190"/>
      <c r="O105" s="190"/>
      <c r="P105" s="190"/>
      <c r="Q105" s="190"/>
      <c r="R105" s="190"/>
      <c r="S105" s="190"/>
      <c r="T105" s="190"/>
      <c r="U105" s="190"/>
      <c r="V105" s="190"/>
      <c r="W105" s="190"/>
      <c r="X105" s="190"/>
      <c r="Y105" s="190"/>
      <c r="Z105" s="201"/>
    </row>
    <row r="106" spans="1:26">
      <c r="A106" s="321" t="s">
        <v>151</v>
      </c>
      <c r="B106" s="218"/>
      <c r="C106" s="100"/>
      <c r="D106" s="322" t="s">
        <v>152</v>
      </c>
      <c r="E106" s="323"/>
      <c r="F106" s="324"/>
      <c r="G106" s="100"/>
      <c r="H106" s="323" t="s">
        <v>153</v>
      </c>
      <c r="I106" s="323"/>
      <c r="J106" s="324"/>
      <c r="K106" s="100"/>
      <c r="L106" s="323" t="s">
        <v>154</v>
      </c>
      <c r="M106" s="323"/>
      <c r="N106" s="323"/>
      <c r="O106" s="324"/>
      <c r="P106" s="100"/>
      <c r="Q106" s="323" t="s">
        <v>76</v>
      </c>
      <c r="R106" s="323"/>
      <c r="S106" s="325"/>
      <c r="T106" s="11"/>
      <c r="U106" s="11"/>
      <c r="V106" s="11"/>
      <c r="W106" s="11"/>
      <c r="X106" s="11"/>
      <c r="Y106" s="11"/>
      <c r="Z106" s="12"/>
    </row>
    <row r="107" spans="1:26">
      <c r="A107" s="326" t="s">
        <v>155</v>
      </c>
      <c r="B107" s="327"/>
      <c r="C107" s="100"/>
      <c r="D107" s="218" t="s">
        <v>156</v>
      </c>
      <c r="E107" s="218"/>
      <c r="F107" s="218"/>
      <c r="G107" s="100"/>
      <c r="H107" s="218" t="s">
        <v>77</v>
      </c>
      <c r="I107" s="218"/>
      <c r="J107" s="100"/>
      <c r="K107" s="218" t="s">
        <v>78</v>
      </c>
      <c r="L107" s="218"/>
      <c r="M107" s="100"/>
      <c r="N107" s="82" t="s">
        <v>79</v>
      </c>
      <c r="O107" s="82"/>
      <c r="P107" s="100"/>
      <c r="Q107" s="218" t="s">
        <v>80</v>
      </c>
      <c r="R107" s="218"/>
      <c r="S107" s="100"/>
      <c r="T107" s="218" t="s">
        <v>157</v>
      </c>
      <c r="U107" s="218"/>
      <c r="V107" s="218"/>
      <c r="W107" s="218"/>
      <c r="X107" s="218"/>
      <c r="Y107" s="218"/>
      <c r="Z107" s="268"/>
    </row>
    <row r="108" spans="1:26">
      <c r="A108" s="321" t="s">
        <v>158</v>
      </c>
      <c r="B108" s="218"/>
      <c r="C108" s="218"/>
      <c r="D108" s="216" t="s">
        <v>21</v>
      </c>
      <c r="E108" s="216"/>
      <c r="F108" s="216"/>
      <c r="G108" s="216"/>
      <c r="H108" s="11" t="s">
        <v>12</v>
      </c>
      <c r="I108" s="11"/>
      <c r="J108" s="11" t="s">
        <v>13</v>
      </c>
      <c r="K108" s="80" t="s">
        <v>81</v>
      </c>
      <c r="L108" s="216"/>
      <c r="M108" s="216"/>
      <c r="N108" s="11" t="s">
        <v>12</v>
      </c>
      <c r="O108" s="11"/>
      <c r="P108" s="12" t="s">
        <v>13</v>
      </c>
      <c r="Q108" s="10" t="s">
        <v>159</v>
      </c>
      <c r="R108" s="11"/>
      <c r="S108" s="11"/>
      <c r="T108" s="190"/>
      <c r="U108" s="190"/>
      <c r="V108" s="190"/>
      <c r="W108" s="190"/>
      <c r="X108" s="190"/>
      <c r="Y108" s="190"/>
      <c r="Z108" s="201"/>
    </row>
    <row r="109" spans="1:26">
      <c r="A109" s="269" t="s">
        <v>139</v>
      </c>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1"/>
    </row>
    <row r="110" spans="1:26">
      <c r="A110" s="272"/>
      <c r="B110" s="273"/>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4"/>
    </row>
    <row r="111" spans="1:26">
      <c r="A111" s="275"/>
      <c r="B111" s="276"/>
      <c r="C111" s="276"/>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7"/>
    </row>
  </sheetData>
  <mergeCells count="238">
    <mergeCell ref="T9:U9"/>
    <mergeCell ref="J10:M10"/>
    <mergeCell ref="N10:Z10"/>
    <mergeCell ref="J11:P11"/>
    <mergeCell ref="Q11:Y11"/>
    <mergeCell ref="A13:B13"/>
    <mergeCell ref="W1:Z1"/>
    <mergeCell ref="A2:Z2"/>
    <mergeCell ref="A4:Z4"/>
    <mergeCell ref="P6:S6"/>
    <mergeCell ref="T6:Z6"/>
    <mergeCell ref="B8:X8"/>
    <mergeCell ref="A17:B17"/>
    <mergeCell ref="D17:F17"/>
    <mergeCell ref="H17:I17"/>
    <mergeCell ref="K17:L17"/>
    <mergeCell ref="Q17:R17"/>
    <mergeCell ref="T17:Z17"/>
    <mergeCell ref="A14:C14"/>
    <mergeCell ref="D14:E14"/>
    <mergeCell ref="F14:G14"/>
    <mergeCell ref="S14:T14"/>
    <mergeCell ref="F15:Z15"/>
    <mergeCell ref="A16:B16"/>
    <mergeCell ref="D16:F16"/>
    <mergeCell ref="H16:J16"/>
    <mergeCell ref="L16:O16"/>
    <mergeCell ref="Q16:S16"/>
    <mergeCell ref="A23:B23"/>
    <mergeCell ref="A24:C24"/>
    <mergeCell ref="D24:E24"/>
    <mergeCell ref="F24:G24"/>
    <mergeCell ref="S24:T24"/>
    <mergeCell ref="F25:Z25"/>
    <mergeCell ref="A18:C18"/>
    <mergeCell ref="D18:E18"/>
    <mergeCell ref="F18:G18"/>
    <mergeCell ref="L18:M18"/>
    <mergeCell ref="T18:Z18"/>
    <mergeCell ref="A19:Z21"/>
    <mergeCell ref="A26:B26"/>
    <mergeCell ref="D26:F26"/>
    <mergeCell ref="H26:J26"/>
    <mergeCell ref="L26:O26"/>
    <mergeCell ref="Q26:S26"/>
    <mergeCell ref="A27:B27"/>
    <mergeCell ref="D27:F27"/>
    <mergeCell ref="H27:I27"/>
    <mergeCell ref="K27:L27"/>
    <mergeCell ref="Q27:R27"/>
    <mergeCell ref="A29:Z31"/>
    <mergeCell ref="A33:B33"/>
    <mergeCell ref="A34:C34"/>
    <mergeCell ref="D34:E34"/>
    <mergeCell ref="F34:G34"/>
    <mergeCell ref="S34:T34"/>
    <mergeCell ref="T27:Z27"/>
    <mergeCell ref="A28:C28"/>
    <mergeCell ref="D28:E28"/>
    <mergeCell ref="F28:G28"/>
    <mergeCell ref="L28:M28"/>
    <mergeCell ref="T28:Z28"/>
    <mergeCell ref="A37:B37"/>
    <mergeCell ref="D37:F37"/>
    <mergeCell ref="H37:I37"/>
    <mergeCell ref="K37:L37"/>
    <mergeCell ref="Q37:R37"/>
    <mergeCell ref="T37:Z37"/>
    <mergeCell ref="F35:Z35"/>
    <mergeCell ref="A36:B36"/>
    <mergeCell ref="D36:F36"/>
    <mergeCell ref="H36:J36"/>
    <mergeCell ref="L36:O36"/>
    <mergeCell ref="Q36:S36"/>
    <mergeCell ref="A43:B43"/>
    <mergeCell ref="A44:C44"/>
    <mergeCell ref="D44:E44"/>
    <mergeCell ref="F44:G44"/>
    <mergeCell ref="S44:T44"/>
    <mergeCell ref="F45:Z45"/>
    <mergeCell ref="A38:C38"/>
    <mergeCell ref="D38:E38"/>
    <mergeCell ref="F38:G38"/>
    <mergeCell ref="L38:M38"/>
    <mergeCell ref="T38:Z38"/>
    <mergeCell ref="A39:Z41"/>
    <mergeCell ref="T47:Z47"/>
    <mergeCell ref="A48:C48"/>
    <mergeCell ref="D48:E48"/>
    <mergeCell ref="F48:G48"/>
    <mergeCell ref="L48:M48"/>
    <mergeCell ref="T48:Z48"/>
    <mergeCell ref="A46:B46"/>
    <mergeCell ref="D46:F46"/>
    <mergeCell ref="H46:J46"/>
    <mergeCell ref="L46:O46"/>
    <mergeCell ref="Q46:S46"/>
    <mergeCell ref="A47:B47"/>
    <mergeCell ref="D47:F47"/>
    <mergeCell ref="H47:I47"/>
    <mergeCell ref="K47:L47"/>
    <mergeCell ref="Q47:R47"/>
    <mergeCell ref="A57:B57"/>
    <mergeCell ref="D57:F57"/>
    <mergeCell ref="H57:I57"/>
    <mergeCell ref="K57:L57"/>
    <mergeCell ref="Q57:R57"/>
    <mergeCell ref="T57:Z57"/>
    <mergeCell ref="A49:Z51"/>
    <mergeCell ref="A53:B53"/>
    <mergeCell ref="S54:T54"/>
    <mergeCell ref="F55:Z55"/>
    <mergeCell ref="A56:B56"/>
    <mergeCell ref="D56:F56"/>
    <mergeCell ref="H56:J56"/>
    <mergeCell ref="L56:O56"/>
    <mergeCell ref="Q56:S56"/>
    <mergeCell ref="A63:B63"/>
    <mergeCell ref="A64:C64"/>
    <mergeCell ref="D64:E64"/>
    <mergeCell ref="F64:G64"/>
    <mergeCell ref="S64:T64"/>
    <mergeCell ref="F65:Z65"/>
    <mergeCell ref="A58:C58"/>
    <mergeCell ref="D58:E58"/>
    <mergeCell ref="F58:G58"/>
    <mergeCell ref="L58:M58"/>
    <mergeCell ref="T58:Z58"/>
    <mergeCell ref="A59:Z61"/>
    <mergeCell ref="A66:B66"/>
    <mergeCell ref="D66:F66"/>
    <mergeCell ref="H66:J66"/>
    <mergeCell ref="L66:O66"/>
    <mergeCell ref="Q66:S66"/>
    <mergeCell ref="A67:B67"/>
    <mergeCell ref="D67:F67"/>
    <mergeCell ref="H67:I67"/>
    <mergeCell ref="K67:L67"/>
    <mergeCell ref="Q67:R67"/>
    <mergeCell ref="A69:Z71"/>
    <mergeCell ref="A73:B73"/>
    <mergeCell ref="A74:C74"/>
    <mergeCell ref="D74:E74"/>
    <mergeCell ref="F74:G74"/>
    <mergeCell ref="S74:T74"/>
    <mergeCell ref="T67:Z67"/>
    <mergeCell ref="A68:C68"/>
    <mergeCell ref="D68:E68"/>
    <mergeCell ref="F68:G68"/>
    <mergeCell ref="L68:M68"/>
    <mergeCell ref="T68:Z68"/>
    <mergeCell ref="A77:B77"/>
    <mergeCell ref="D77:F77"/>
    <mergeCell ref="H77:I77"/>
    <mergeCell ref="K77:L77"/>
    <mergeCell ref="Q77:R77"/>
    <mergeCell ref="T77:Z77"/>
    <mergeCell ref="F75:Z75"/>
    <mergeCell ref="A76:B76"/>
    <mergeCell ref="D76:F76"/>
    <mergeCell ref="H76:J76"/>
    <mergeCell ref="L76:O76"/>
    <mergeCell ref="Q76:S76"/>
    <mergeCell ref="A83:B83"/>
    <mergeCell ref="A84:C84"/>
    <mergeCell ref="D84:E84"/>
    <mergeCell ref="F84:G84"/>
    <mergeCell ref="S84:T84"/>
    <mergeCell ref="F85:Z85"/>
    <mergeCell ref="A78:C78"/>
    <mergeCell ref="D78:E78"/>
    <mergeCell ref="F78:G78"/>
    <mergeCell ref="L78:M78"/>
    <mergeCell ref="T78:Z78"/>
    <mergeCell ref="A79:Z81"/>
    <mergeCell ref="A86:B86"/>
    <mergeCell ref="D86:F86"/>
    <mergeCell ref="H86:J86"/>
    <mergeCell ref="L86:O86"/>
    <mergeCell ref="Q86:S86"/>
    <mergeCell ref="A87:B87"/>
    <mergeCell ref="D87:F87"/>
    <mergeCell ref="H87:I87"/>
    <mergeCell ref="K87:L87"/>
    <mergeCell ref="Q87:R87"/>
    <mergeCell ref="A89:Z91"/>
    <mergeCell ref="A93:B93"/>
    <mergeCell ref="A94:C94"/>
    <mergeCell ref="D94:E94"/>
    <mergeCell ref="F94:G94"/>
    <mergeCell ref="S94:T94"/>
    <mergeCell ref="T87:Z87"/>
    <mergeCell ref="A88:C88"/>
    <mergeCell ref="D88:E88"/>
    <mergeCell ref="F88:G88"/>
    <mergeCell ref="L88:M88"/>
    <mergeCell ref="T88:Z88"/>
    <mergeCell ref="A97:B97"/>
    <mergeCell ref="D97:F97"/>
    <mergeCell ref="H97:I97"/>
    <mergeCell ref="K97:L97"/>
    <mergeCell ref="Q97:R97"/>
    <mergeCell ref="T97:Z97"/>
    <mergeCell ref="F95:Z95"/>
    <mergeCell ref="A96:B96"/>
    <mergeCell ref="D96:F96"/>
    <mergeCell ref="H96:J96"/>
    <mergeCell ref="L96:O96"/>
    <mergeCell ref="Q96:S96"/>
    <mergeCell ref="A103:B103"/>
    <mergeCell ref="A104:C104"/>
    <mergeCell ref="D104:E104"/>
    <mergeCell ref="F104:G104"/>
    <mergeCell ref="S104:T104"/>
    <mergeCell ref="F105:Z105"/>
    <mergeCell ref="A98:C98"/>
    <mergeCell ref="D98:E98"/>
    <mergeCell ref="F98:G98"/>
    <mergeCell ref="L98:M98"/>
    <mergeCell ref="T98:Z98"/>
    <mergeCell ref="A99:Z101"/>
    <mergeCell ref="A109:Z111"/>
    <mergeCell ref="T107:Z107"/>
    <mergeCell ref="A108:C108"/>
    <mergeCell ref="D108:E108"/>
    <mergeCell ref="F108:G108"/>
    <mergeCell ref="L108:M108"/>
    <mergeCell ref="T108:Z108"/>
    <mergeCell ref="A106:B106"/>
    <mergeCell ref="D106:F106"/>
    <mergeCell ref="H106:J106"/>
    <mergeCell ref="L106:O106"/>
    <mergeCell ref="Q106:S106"/>
    <mergeCell ref="A107:B107"/>
    <mergeCell ref="D107:F107"/>
    <mergeCell ref="H107:I107"/>
    <mergeCell ref="K107:L107"/>
    <mergeCell ref="Q107:R107"/>
  </mergeCells>
  <phoneticPr fontId="1"/>
  <dataValidations count="4">
    <dataValidation type="list" allowBlank="1" showInputMessage="1" showErrorMessage="1" prompt="その他を選択した場合は（　　）内をご入力ください" sqref="S17 S27 S37 S47 S57 S67 S77 S87 S97 S107" xr:uid="{098E4CA6-B7BA-4BA3-A4A9-372C9CD3952B}">
      <formula1>"〇"</formula1>
    </dataValidation>
    <dataValidation type="list" allowBlank="1" showInputMessage="1" showErrorMessage="1" sqref="R14 U14 C16:C17 G16:G17 K16 P16:P17 J17 M17 R24 U24 R34 U34 R44 U44 R54 U54 R64 U64 R74 U74 R84 U84 R94 U94 R104 U104 C26:C27 G26:G27 K26 P26:P27 J27 M27 C36:C37 G36:G37 K36 P36:P37 J37 M37 C46:C47 G46:G47 K46 P46:P47 J47 M47 C56:C57 G56:G57 K56 P56:P57 J57 M57 C66:C67 G66:G67 K66 P66:P67 J67 M67 C76:C77 G76:G77 K76 P76:P77 J77 M77 C86:C87 G86:G87 K86 P86:P87 J87 M87 C96:C97 G96:G97 K96 P96:P97 J97 M97 C106:C107 G106:G107 K106 P106:P107 J107 M107" xr:uid="{48963536-7A55-4C61-ABC7-ABD9EF289005}">
      <formula1>"〇"</formula1>
    </dataValidation>
    <dataValidation allowBlank="1" showInputMessage="1" showErrorMessage="1" prompt="①申請書より自動入力" sqref="T6:Z6" xr:uid="{7AFCF8A8-5368-4045-A9F8-041510556147}"/>
    <dataValidation type="list" errorStyle="warning" allowBlank="1" showInputMessage="1" showErrorMessage="1" error="「はい」を選択すると、入力できます。" sqref="F15 F25 F35 F45 F65 F75 F85 F95 F105 F55" xr:uid="{323A1750-6AE8-420E-BBEE-F71926999DE4}">
      <formula1>"非浸潤性乳管癌,浸潤性乳管癌,浸潤性小葉癌,その他（　　　　　　　　　）"</formula1>
    </dataValidation>
  </dataValidations>
  <printOptions horizontalCentered="1"/>
  <pageMargins left="0.62992125984251968" right="0.23622047244094491" top="0.55118110236220474" bottom="0" header="0.31496062992125984" footer="0.31496062992125984"/>
  <pageSetup paperSize="9" scale="88" orientation="portrait" horizontalDpi="300" verticalDpi="300" r:id="rId1"/>
  <rowBreaks count="2" manualBreakCount="2">
    <brk id="41" max="25" man="1"/>
    <brk id="81" max="2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D088-C36B-4DF4-A966-5AADFCEC4B71}">
  <dimension ref="A1:AA140"/>
  <sheetViews>
    <sheetView showGridLines="0" showZeros="0" view="pageBreakPreview" zoomScaleNormal="100" zoomScaleSheetLayoutView="100" workbookViewId="0">
      <selection activeCell="A3" sqref="A3:Y3"/>
    </sheetView>
  </sheetViews>
  <sheetFormatPr defaultColWidth="3.125" defaultRowHeight="18.75"/>
  <cols>
    <col min="1" max="1" width="3.5" bestFit="1" customWidth="1"/>
    <col min="5" max="5" width="2.875" customWidth="1"/>
    <col min="6" max="6" width="2.375" customWidth="1"/>
    <col min="7" max="7" width="3.375" style="34" customWidth="1"/>
    <col min="8" max="8" width="3.875" style="34" customWidth="1"/>
    <col min="25" max="25" width="4.75" bestFit="1" customWidth="1"/>
  </cols>
  <sheetData>
    <row r="1" spans="1:27">
      <c r="A1" s="127" t="s">
        <v>28</v>
      </c>
      <c r="B1" s="128"/>
      <c r="C1" s="128"/>
      <c r="D1" s="128"/>
      <c r="E1" s="128"/>
      <c r="F1" s="128"/>
      <c r="G1" s="130"/>
      <c r="H1" s="130"/>
      <c r="I1" s="128"/>
      <c r="J1" s="128"/>
      <c r="K1" s="128"/>
      <c r="L1" s="128"/>
      <c r="M1" s="128"/>
      <c r="N1" s="128"/>
      <c r="O1" s="128"/>
      <c r="P1" s="129"/>
      <c r="Q1" s="129"/>
      <c r="R1" s="129"/>
      <c r="S1" s="129"/>
      <c r="T1" s="129"/>
      <c r="U1" s="290" t="s">
        <v>131</v>
      </c>
      <c r="V1" s="290"/>
      <c r="W1" s="290"/>
      <c r="X1" s="290"/>
      <c r="Y1" s="290"/>
    </row>
    <row r="2" spans="1:27" ht="33" customHeight="1">
      <c r="A2" s="398" t="s">
        <v>187</v>
      </c>
      <c r="B2" s="398"/>
      <c r="C2" s="398"/>
      <c r="D2" s="398"/>
      <c r="E2" s="398"/>
      <c r="F2" s="398"/>
      <c r="G2" s="398"/>
      <c r="H2" s="398"/>
      <c r="I2" s="398"/>
      <c r="J2" s="398"/>
      <c r="K2" s="398"/>
      <c r="L2" s="398"/>
      <c r="M2" s="398"/>
      <c r="N2" s="398"/>
      <c r="O2" s="398"/>
      <c r="P2" s="398"/>
      <c r="Q2" s="398"/>
      <c r="R2" s="398"/>
      <c r="S2" s="398"/>
      <c r="T2" s="398"/>
      <c r="U2" s="398"/>
      <c r="V2" s="398"/>
      <c r="W2" s="398"/>
      <c r="X2" s="398"/>
      <c r="Y2" s="398"/>
    </row>
    <row r="3" spans="1:27" ht="24">
      <c r="A3" s="315" t="s">
        <v>175</v>
      </c>
      <c r="B3" s="292"/>
      <c r="C3" s="292"/>
      <c r="D3" s="292"/>
      <c r="E3" s="292"/>
      <c r="F3" s="292"/>
      <c r="G3" s="292"/>
      <c r="H3" s="292"/>
      <c r="I3" s="292"/>
      <c r="J3" s="292"/>
      <c r="K3" s="292"/>
      <c r="L3" s="292"/>
      <c r="M3" s="292"/>
      <c r="N3" s="292"/>
      <c r="O3" s="292"/>
      <c r="P3" s="292"/>
      <c r="Q3" s="292"/>
      <c r="R3" s="292"/>
      <c r="S3" s="292"/>
      <c r="T3" s="292"/>
      <c r="U3" s="292"/>
      <c r="V3" s="292"/>
      <c r="W3" s="292"/>
      <c r="X3" s="292"/>
      <c r="Y3" s="292"/>
    </row>
    <row r="4" spans="1:27" ht="24">
      <c r="A4" s="293"/>
      <c r="B4" s="293"/>
      <c r="C4" s="293"/>
      <c r="D4" s="187"/>
      <c r="E4" s="187"/>
      <c r="F4" s="187"/>
      <c r="G4" s="187"/>
      <c r="H4" s="187"/>
      <c r="I4" s="187"/>
      <c r="J4" s="187"/>
      <c r="K4" s="187"/>
      <c r="L4" s="187"/>
      <c r="M4" s="187"/>
      <c r="N4" s="3"/>
      <c r="O4" s="75" t="s">
        <v>29</v>
      </c>
      <c r="P4" s="76"/>
      <c r="Q4" s="76"/>
      <c r="R4" s="76"/>
      <c r="S4" s="289">
        <f>①申請書!G9</f>
        <v>0</v>
      </c>
      <c r="T4" s="289"/>
      <c r="U4" s="289"/>
      <c r="V4" s="289"/>
      <c r="W4" s="289"/>
      <c r="X4" s="289"/>
      <c r="Y4" s="289"/>
    </row>
    <row r="5" spans="1:27">
      <c r="A5" s="176" t="s">
        <v>122</v>
      </c>
      <c r="B5" s="176"/>
      <c r="C5" s="176"/>
      <c r="D5" s="176"/>
      <c r="E5" s="176"/>
      <c r="F5" s="176"/>
      <c r="G5" s="176"/>
      <c r="H5" s="176"/>
      <c r="I5" s="176"/>
      <c r="J5" s="176"/>
      <c r="K5" s="176"/>
      <c r="L5" s="176"/>
      <c r="M5" s="176"/>
      <c r="N5" s="176"/>
      <c r="O5" s="176"/>
      <c r="P5" s="176"/>
      <c r="Q5" s="176"/>
      <c r="R5" s="176"/>
      <c r="S5" s="176"/>
      <c r="T5" s="176"/>
      <c r="U5" s="176"/>
      <c r="V5" s="176"/>
      <c r="W5" s="176"/>
      <c r="X5" s="176"/>
      <c r="Y5" s="176"/>
      <c r="AA5" s="31"/>
    </row>
    <row r="6" spans="1:27">
      <c r="A6" s="1"/>
      <c r="B6" s="1"/>
      <c r="C6" s="1"/>
      <c r="D6" s="1"/>
      <c r="E6" s="1"/>
      <c r="F6" s="1"/>
      <c r="G6" s="1"/>
      <c r="H6" s="1"/>
      <c r="I6" s="1"/>
      <c r="J6" s="1"/>
      <c r="K6" s="1"/>
      <c r="L6" s="1"/>
      <c r="M6" s="1"/>
      <c r="N6" s="1"/>
      <c r="O6" s="1"/>
      <c r="P6" s="1"/>
      <c r="Q6" s="1"/>
      <c r="R6" s="1"/>
      <c r="S6" s="231"/>
      <c r="T6" s="231"/>
      <c r="U6" t="s">
        <v>12</v>
      </c>
      <c r="W6" t="s">
        <v>13</v>
      </c>
      <c r="Y6" t="s">
        <v>16</v>
      </c>
      <c r="Z6" s="31"/>
      <c r="AA6" s="31"/>
    </row>
    <row r="7" spans="1:27" ht="24">
      <c r="A7" s="74"/>
      <c r="B7" s="74"/>
      <c r="C7" s="74"/>
      <c r="D7" s="26"/>
      <c r="E7" s="26"/>
      <c r="F7" s="26"/>
      <c r="G7" s="35"/>
      <c r="H7" s="35"/>
      <c r="I7" s="286" t="s">
        <v>57</v>
      </c>
      <c r="J7" s="286"/>
      <c r="K7" s="286"/>
      <c r="L7" s="286"/>
      <c r="M7" s="318"/>
      <c r="N7" s="318"/>
      <c r="O7" s="318"/>
      <c r="P7" s="318"/>
      <c r="Q7" s="318"/>
      <c r="R7" s="318"/>
      <c r="S7" s="318"/>
      <c r="T7" s="318"/>
      <c r="U7" s="318"/>
      <c r="V7" s="318"/>
      <c r="W7" s="318"/>
      <c r="X7" s="318"/>
      <c r="Y7" s="318"/>
    </row>
    <row r="8" spans="1:27" ht="24">
      <c r="A8" s="84"/>
      <c r="B8" s="84"/>
      <c r="C8" s="84"/>
      <c r="D8" s="84"/>
      <c r="E8" s="84"/>
      <c r="F8" s="84"/>
      <c r="G8" s="103"/>
      <c r="H8" s="103"/>
      <c r="I8" s="288" t="s">
        <v>58</v>
      </c>
      <c r="J8" s="288"/>
      <c r="K8" s="288"/>
      <c r="L8" s="288"/>
      <c r="M8" s="288"/>
      <c r="N8" s="288"/>
      <c r="O8" s="288"/>
      <c r="P8" s="330"/>
      <c r="Q8" s="330"/>
      <c r="R8" s="330"/>
      <c r="S8" s="330"/>
      <c r="T8" s="330"/>
      <c r="U8" s="330"/>
      <c r="V8" s="330"/>
      <c r="W8" s="330"/>
      <c r="X8" s="330"/>
      <c r="Y8" s="56" t="s">
        <v>59</v>
      </c>
    </row>
    <row r="9" spans="1:27" ht="24">
      <c r="A9" s="84"/>
      <c r="B9" s="84"/>
      <c r="C9" s="84"/>
      <c r="D9" s="84"/>
      <c r="E9" s="84"/>
      <c r="F9" s="84"/>
      <c r="G9" s="103"/>
      <c r="H9" s="103"/>
      <c r="I9" s="78"/>
      <c r="J9" s="78"/>
      <c r="K9" s="78"/>
      <c r="L9" s="78"/>
      <c r="M9" s="78"/>
      <c r="N9" s="78"/>
      <c r="O9" s="78"/>
      <c r="P9" s="95"/>
      <c r="Q9" s="95"/>
      <c r="R9" s="95"/>
      <c r="S9" s="95"/>
      <c r="T9" s="95"/>
      <c r="U9" s="95"/>
      <c r="V9" s="95"/>
      <c r="W9" s="95"/>
      <c r="X9" s="95"/>
      <c r="Y9" s="56"/>
    </row>
    <row r="10" spans="1:27">
      <c r="A10" s="25" t="s">
        <v>5</v>
      </c>
      <c r="B10" s="389" t="s">
        <v>162</v>
      </c>
      <c r="C10" s="390"/>
      <c r="D10" s="390"/>
      <c r="E10" s="390"/>
      <c r="F10" s="391"/>
      <c r="G10" s="392" t="s">
        <v>163</v>
      </c>
      <c r="H10" s="393"/>
      <c r="I10" s="394" t="s">
        <v>164</v>
      </c>
      <c r="J10" s="395"/>
      <c r="K10" s="395"/>
      <c r="L10" s="395"/>
      <c r="M10" s="396"/>
      <c r="N10" s="202" t="s">
        <v>82</v>
      </c>
      <c r="O10" s="190"/>
      <c r="P10" s="190"/>
      <c r="Q10" s="201"/>
      <c r="R10" s="237" t="s">
        <v>165</v>
      </c>
      <c r="S10" s="238"/>
      <c r="T10" s="238"/>
      <c r="U10" s="238"/>
      <c r="V10" s="238"/>
      <c r="W10" s="239"/>
      <c r="X10" s="215" t="s">
        <v>83</v>
      </c>
      <c r="Y10" s="397"/>
    </row>
    <row r="11" spans="1:27">
      <c r="A11" s="295">
        <v>1</v>
      </c>
      <c r="B11" s="297"/>
      <c r="C11" s="298"/>
      <c r="D11" s="298"/>
      <c r="E11" s="104" t="s">
        <v>12</v>
      </c>
      <c r="F11" s="105"/>
      <c r="G11" s="364"/>
      <c r="H11" s="365"/>
      <c r="I11" s="370"/>
      <c r="J11" s="371"/>
      <c r="K11" s="371"/>
      <c r="L11" s="371"/>
      <c r="M11" s="372"/>
      <c r="N11" s="106"/>
      <c r="O11" s="379" t="s">
        <v>166</v>
      </c>
      <c r="P11" s="380"/>
      <c r="Q11" s="381"/>
      <c r="R11" s="106"/>
      <c r="S11" s="379" t="s">
        <v>167</v>
      </c>
      <c r="T11" s="382"/>
      <c r="U11" s="107"/>
      <c r="V11" s="379" t="s">
        <v>168</v>
      </c>
      <c r="W11" s="381"/>
      <c r="X11" s="348"/>
      <c r="Y11" s="349"/>
    </row>
    <row r="12" spans="1:27">
      <c r="A12" s="363"/>
      <c r="B12" s="336"/>
      <c r="C12" s="337"/>
      <c r="D12" s="337"/>
      <c r="E12" s="108" t="s">
        <v>13</v>
      </c>
      <c r="F12" s="109" t="s">
        <v>84</v>
      </c>
      <c r="G12" s="366"/>
      <c r="H12" s="367"/>
      <c r="I12" s="373"/>
      <c r="J12" s="374"/>
      <c r="K12" s="374"/>
      <c r="L12" s="374"/>
      <c r="M12" s="375"/>
      <c r="N12" s="110"/>
      <c r="O12" s="354" t="s">
        <v>169</v>
      </c>
      <c r="P12" s="355"/>
      <c r="Q12" s="356"/>
      <c r="R12" s="110"/>
      <c r="S12" s="354" t="s">
        <v>78</v>
      </c>
      <c r="T12" s="357"/>
      <c r="U12" s="111"/>
      <c r="V12" s="354" t="s">
        <v>79</v>
      </c>
      <c r="W12" s="356"/>
      <c r="X12" s="350"/>
      <c r="Y12" s="351"/>
    </row>
    <row r="13" spans="1:27">
      <c r="A13" s="363"/>
      <c r="B13" s="358"/>
      <c r="C13" s="359"/>
      <c r="D13" s="359"/>
      <c r="E13" s="112" t="s">
        <v>12</v>
      </c>
      <c r="F13" s="113"/>
      <c r="G13" s="366"/>
      <c r="H13" s="367"/>
      <c r="I13" s="373"/>
      <c r="J13" s="374"/>
      <c r="K13" s="374"/>
      <c r="L13" s="374"/>
      <c r="M13" s="375"/>
      <c r="N13" s="110"/>
      <c r="O13" s="360" t="s">
        <v>170</v>
      </c>
      <c r="P13" s="361"/>
      <c r="Q13" s="362"/>
      <c r="R13" s="110"/>
      <c r="S13" s="354" t="s">
        <v>171</v>
      </c>
      <c r="T13" s="357"/>
      <c r="U13" s="114"/>
      <c r="V13" s="115"/>
      <c r="W13" s="116"/>
      <c r="X13" s="350"/>
      <c r="Y13" s="351"/>
    </row>
    <row r="14" spans="1:27">
      <c r="A14" s="296"/>
      <c r="B14" s="299"/>
      <c r="C14" s="300"/>
      <c r="D14" s="300"/>
      <c r="E14" s="65" t="s">
        <v>13</v>
      </c>
      <c r="F14" s="117"/>
      <c r="G14" s="368"/>
      <c r="H14" s="369"/>
      <c r="I14" s="376"/>
      <c r="J14" s="377"/>
      <c r="K14" s="377"/>
      <c r="L14" s="377"/>
      <c r="M14" s="378"/>
      <c r="N14" s="118"/>
      <c r="O14" s="383" t="s">
        <v>172</v>
      </c>
      <c r="P14" s="384"/>
      <c r="Q14" s="385"/>
      <c r="R14" s="118"/>
      <c r="S14" s="386" t="s">
        <v>173</v>
      </c>
      <c r="T14" s="387"/>
      <c r="U14" s="387"/>
      <c r="V14" s="387"/>
      <c r="W14" s="388"/>
      <c r="X14" s="352"/>
      <c r="Y14" s="353"/>
    </row>
    <row r="15" spans="1:27">
      <c r="A15" s="295">
        <v>2</v>
      </c>
      <c r="B15" s="297"/>
      <c r="C15" s="298"/>
      <c r="D15" s="298"/>
      <c r="E15" s="104" t="s">
        <v>12</v>
      </c>
      <c r="F15" s="105"/>
      <c r="G15" s="364"/>
      <c r="H15" s="365"/>
      <c r="I15" s="370"/>
      <c r="J15" s="371"/>
      <c r="K15" s="371"/>
      <c r="L15" s="371"/>
      <c r="M15" s="372"/>
      <c r="N15" s="106"/>
      <c r="O15" s="379" t="s">
        <v>166</v>
      </c>
      <c r="P15" s="380"/>
      <c r="Q15" s="381"/>
      <c r="R15" s="106"/>
      <c r="S15" s="379" t="s">
        <v>167</v>
      </c>
      <c r="T15" s="382"/>
      <c r="U15" s="107"/>
      <c r="V15" s="379" t="s">
        <v>168</v>
      </c>
      <c r="W15" s="381"/>
      <c r="X15" s="348"/>
      <c r="Y15" s="349"/>
    </row>
    <row r="16" spans="1:27">
      <c r="A16" s="363"/>
      <c r="B16" s="336"/>
      <c r="C16" s="337"/>
      <c r="D16" s="337"/>
      <c r="E16" s="108" t="s">
        <v>13</v>
      </c>
      <c r="F16" s="109" t="s">
        <v>84</v>
      </c>
      <c r="G16" s="366"/>
      <c r="H16" s="367"/>
      <c r="I16" s="373"/>
      <c r="J16" s="374"/>
      <c r="K16" s="374"/>
      <c r="L16" s="374"/>
      <c r="M16" s="375"/>
      <c r="N16" s="110"/>
      <c r="O16" s="354" t="s">
        <v>169</v>
      </c>
      <c r="P16" s="355"/>
      <c r="Q16" s="356"/>
      <c r="R16" s="110"/>
      <c r="S16" s="354" t="s">
        <v>78</v>
      </c>
      <c r="T16" s="357"/>
      <c r="U16" s="111"/>
      <c r="V16" s="354" t="s">
        <v>79</v>
      </c>
      <c r="W16" s="356"/>
      <c r="X16" s="350"/>
      <c r="Y16" s="351"/>
    </row>
    <row r="17" spans="1:25">
      <c r="A17" s="363"/>
      <c r="B17" s="358"/>
      <c r="C17" s="359"/>
      <c r="D17" s="359"/>
      <c r="E17" s="112" t="s">
        <v>12</v>
      </c>
      <c r="F17" s="113"/>
      <c r="G17" s="366"/>
      <c r="H17" s="367"/>
      <c r="I17" s="373"/>
      <c r="J17" s="374"/>
      <c r="K17" s="374"/>
      <c r="L17" s="374"/>
      <c r="M17" s="375"/>
      <c r="N17" s="110"/>
      <c r="O17" s="360" t="s">
        <v>170</v>
      </c>
      <c r="P17" s="361"/>
      <c r="Q17" s="362"/>
      <c r="R17" s="110"/>
      <c r="S17" s="354" t="s">
        <v>171</v>
      </c>
      <c r="T17" s="357"/>
      <c r="U17" s="114"/>
      <c r="V17" s="115"/>
      <c r="W17" s="116"/>
      <c r="X17" s="350"/>
      <c r="Y17" s="351"/>
    </row>
    <row r="18" spans="1:25">
      <c r="A18" s="296"/>
      <c r="B18" s="299"/>
      <c r="C18" s="300"/>
      <c r="D18" s="300"/>
      <c r="E18" s="65" t="s">
        <v>13</v>
      </c>
      <c r="F18" s="117"/>
      <c r="G18" s="368"/>
      <c r="H18" s="369"/>
      <c r="I18" s="376"/>
      <c r="J18" s="377"/>
      <c r="K18" s="377"/>
      <c r="L18" s="377"/>
      <c r="M18" s="378"/>
      <c r="N18" s="118"/>
      <c r="O18" s="383" t="s">
        <v>172</v>
      </c>
      <c r="P18" s="384"/>
      <c r="Q18" s="385"/>
      <c r="R18" s="118"/>
      <c r="S18" s="386" t="s">
        <v>173</v>
      </c>
      <c r="T18" s="387"/>
      <c r="U18" s="387"/>
      <c r="V18" s="387"/>
      <c r="W18" s="388"/>
      <c r="X18" s="352"/>
      <c r="Y18" s="353"/>
    </row>
    <row r="19" spans="1:25">
      <c r="A19" s="295">
        <v>3</v>
      </c>
      <c r="B19" s="297"/>
      <c r="C19" s="298"/>
      <c r="D19" s="298"/>
      <c r="E19" s="104" t="s">
        <v>12</v>
      </c>
      <c r="F19" s="105"/>
      <c r="G19" s="364"/>
      <c r="H19" s="365"/>
      <c r="I19" s="370"/>
      <c r="J19" s="371"/>
      <c r="K19" s="371"/>
      <c r="L19" s="371"/>
      <c r="M19" s="372"/>
      <c r="N19" s="106"/>
      <c r="O19" s="379" t="s">
        <v>166</v>
      </c>
      <c r="P19" s="380"/>
      <c r="Q19" s="381"/>
      <c r="R19" s="106"/>
      <c r="S19" s="379" t="s">
        <v>167</v>
      </c>
      <c r="T19" s="382"/>
      <c r="U19" s="107"/>
      <c r="V19" s="379" t="s">
        <v>168</v>
      </c>
      <c r="W19" s="381"/>
      <c r="X19" s="348"/>
      <c r="Y19" s="349"/>
    </row>
    <row r="20" spans="1:25">
      <c r="A20" s="363"/>
      <c r="B20" s="336"/>
      <c r="C20" s="337"/>
      <c r="D20" s="337"/>
      <c r="E20" s="108" t="s">
        <v>13</v>
      </c>
      <c r="F20" s="109" t="s">
        <v>84</v>
      </c>
      <c r="G20" s="366"/>
      <c r="H20" s="367"/>
      <c r="I20" s="373"/>
      <c r="J20" s="374"/>
      <c r="K20" s="374"/>
      <c r="L20" s="374"/>
      <c r="M20" s="375"/>
      <c r="N20" s="110"/>
      <c r="O20" s="354" t="s">
        <v>169</v>
      </c>
      <c r="P20" s="355"/>
      <c r="Q20" s="356"/>
      <c r="R20" s="110"/>
      <c r="S20" s="354" t="s">
        <v>78</v>
      </c>
      <c r="T20" s="357"/>
      <c r="U20" s="111"/>
      <c r="V20" s="354" t="s">
        <v>79</v>
      </c>
      <c r="W20" s="356"/>
      <c r="X20" s="350"/>
      <c r="Y20" s="351"/>
    </row>
    <row r="21" spans="1:25">
      <c r="A21" s="363"/>
      <c r="B21" s="358"/>
      <c r="C21" s="359"/>
      <c r="D21" s="359"/>
      <c r="E21" s="112" t="s">
        <v>12</v>
      </c>
      <c r="F21" s="113"/>
      <c r="G21" s="366"/>
      <c r="H21" s="367"/>
      <c r="I21" s="373"/>
      <c r="J21" s="374"/>
      <c r="K21" s="374"/>
      <c r="L21" s="374"/>
      <c r="M21" s="375"/>
      <c r="N21" s="110"/>
      <c r="O21" s="360" t="s">
        <v>170</v>
      </c>
      <c r="P21" s="361"/>
      <c r="Q21" s="362"/>
      <c r="R21" s="110"/>
      <c r="S21" s="354" t="s">
        <v>171</v>
      </c>
      <c r="T21" s="357"/>
      <c r="U21" s="114"/>
      <c r="V21" s="115"/>
      <c r="W21" s="116"/>
      <c r="X21" s="350"/>
      <c r="Y21" s="351"/>
    </row>
    <row r="22" spans="1:25">
      <c r="A22" s="296"/>
      <c r="B22" s="299"/>
      <c r="C22" s="300"/>
      <c r="D22" s="300"/>
      <c r="E22" s="65" t="s">
        <v>13</v>
      </c>
      <c r="F22" s="117"/>
      <c r="G22" s="368"/>
      <c r="H22" s="369"/>
      <c r="I22" s="376"/>
      <c r="J22" s="377"/>
      <c r="K22" s="377"/>
      <c r="L22" s="377"/>
      <c r="M22" s="378"/>
      <c r="N22" s="118"/>
      <c r="O22" s="383" t="s">
        <v>172</v>
      </c>
      <c r="P22" s="384"/>
      <c r="Q22" s="385"/>
      <c r="R22" s="118"/>
      <c r="S22" s="386" t="s">
        <v>173</v>
      </c>
      <c r="T22" s="387"/>
      <c r="U22" s="387"/>
      <c r="V22" s="387"/>
      <c r="W22" s="388"/>
      <c r="X22" s="352"/>
      <c r="Y22" s="353"/>
    </row>
    <row r="23" spans="1:25">
      <c r="A23" s="295">
        <v>4</v>
      </c>
      <c r="B23" s="297"/>
      <c r="C23" s="298"/>
      <c r="D23" s="298"/>
      <c r="E23" s="104" t="s">
        <v>12</v>
      </c>
      <c r="F23" s="105"/>
      <c r="G23" s="364"/>
      <c r="H23" s="365"/>
      <c r="I23" s="370"/>
      <c r="J23" s="371"/>
      <c r="K23" s="371"/>
      <c r="L23" s="371"/>
      <c r="M23" s="372"/>
      <c r="N23" s="106"/>
      <c r="O23" s="379" t="s">
        <v>166</v>
      </c>
      <c r="P23" s="380"/>
      <c r="Q23" s="381"/>
      <c r="R23" s="106"/>
      <c r="S23" s="379" t="s">
        <v>167</v>
      </c>
      <c r="T23" s="382"/>
      <c r="U23" s="107"/>
      <c r="V23" s="379" t="s">
        <v>168</v>
      </c>
      <c r="W23" s="381"/>
      <c r="X23" s="348"/>
      <c r="Y23" s="349"/>
    </row>
    <row r="24" spans="1:25">
      <c r="A24" s="363"/>
      <c r="B24" s="336"/>
      <c r="C24" s="337"/>
      <c r="D24" s="337"/>
      <c r="E24" s="108" t="s">
        <v>13</v>
      </c>
      <c r="F24" s="109" t="s">
        <v>84</v>
      </c>
      <c r="G24" s="366"/>
      <c r="H24" s="367"/>
      <c r="I24" s="373"/>
      <c r="J24" s="374"/>
      <c r="K24" s="374"/>
      <c r="L24" s="374"/>
      <c r="M24" s="375"/>
      <c r="N24" s="110"/>
      <c r="O24" s="354" t="s">
        <v>169</v>
      </c>
      <c r="P24" s="355"/>
      <c r="Q24" s="356"/>
      <c r="R24" s="110"/>
      <c r="S24" s="354" t="s">
        <v>78</v>
      </c>
      <c r="T24" s="357"/>
      <c r="U24" s="111"/>
      <c r="V24" s="354" t="s">
        <v>79</v>
      </c>
      <c r="W24" s="356"/>
      <c r="X24" s="350"/>
      <c r="Y24" s="351"/>
    </row>
    <row r="25" spans="1:25">
      <c r="A25" s="363"/>
      <c r="B25" s="358"/>
      <c r="C25" s="359"/>
      <c r="D25" s="359"/>
      <c r="E25" s="112" t="s">
        <v>12</v>
      </c>
      <c r="F25" s="113"/>
      <c r="G25" s="366"/>
      <c r="H25" s="367"/>
      <c r="I25" s="373"/>
      <c r="J25" s="374"/>
      <c r="K25" s="374"/>
      <c r="L25" s="374"/>
      <c r="M25" s="375"/>
      <c r="N25" s="110"/>
      <c r="O25" s="360" t="s">
        <v>170</v>
      </c>
      <c r="P25" s="361"/>
      <c r="Q25" s="362"/>
      <c r="R25" s="110"/>
      <c r="S25" s="354" t="s">
        <v>171</v>
      </c>
      <c r="T25" s="357"/>
      <c r="U25" s="114"/>
      <c r="V25" s="115"/>
      <c r="W25" s="116"/>
      <c r="X25" s="350"/>
      <c r="Y25" s="351"/>
    </row>
    <row r="26" spans="1:25">
      <c r="A26" s="296"/>
      <c r="B26" s="299"/>
      <c r="C26" s="300"/>
      <c r="D26" s="300"/>
      <c r="E26" s="65" t="s">
        <v>13</v>
      </c>
      <c r="F26" s="117"/>
      <c r="G26" s="368"/>
      <c r="H26" s="369"/>
      <c r="I26" s="376"/>
      <c r="J26" s="377"/>
      <c r="K26" s="377"/>
      <c r="L26" s="377"/>
      <c r="M26" s="378"/>
      <c r="N26" s="118"/>
      <c r="O26" s="383" t="s">
        <v>172</v>
      </c>
      <c r="P26" s="384"/>
      <c r="Q26" s="385"/>
      <c r="R26" s="118"/>
      <c r="S26" s="386" t="s">
        <v>173</v>
      </c>
      <c r="T26" s="387"/>
      <c r="U26" s="387"/>
      <c r="V26" s="387"/>
      <c r="W26" s="388"/>
      <c r="X26" s="352"/>
      <c r="Y26" s="353"/>
    </row>
    <row r="27" spans="1:25">
      <c r="A27" s="295">
        <v>5</v>
      </c>
      <c r="B27" s="297"/>
      <c r="C27" s="298"/>
      <c r="D27" s="298"/>
      <c r="E27" s="104" t="s">
        <v>12</v>
      </c>
      <c r="F27" s="105"/>
      <c r="G27" s="364"/>
      <c r="H27" s="365"/>
      <c r="I27" s="370"/>
      <c r="J27" s="371"/>
      <c r="K27" s="371"/>
      <c r="L27" s="371"/>
      <c r="M27" s="372"/>
      <c r="N27" s="106"/>
      <c r="O27" s="379" t="s">
        <v>166</v>
      </c>
      <c r="P27" s="380"/>
      <c r="Q27" s="381"/>
      <c r="R27" s="106"/>
      <c r="S27" s="379" t="s">
        <v>167</v>
      </c>
      <c r="T27" s="382"/>
      <c r="U27" s="107"/>
      <c r="V27" s="379" t="s">
        <v>168</v>
      </c>
      <c r="W27" s="381"/>
      <c r="X27" s="348"/>
      <c r="Y27" s="349"/>
    </row>
    <row r="28" spans="1:25">
      <c r="A28" s="363"/>
      <c r="B28" s="336"/>
      <c r="C28" s="337"/>
      <c r="D28" s="337"/>
      <c r="E28" s="108" t="s">
        <v>13</v>
      </c>
      <c r="F28" s="109" t="s">
        <v>84</v>
      </c>
      <c r="G28" s="366"/>
      <c r="H28" s="367"/>
      <c r="I28" s="373"/>
      <c r="J28" s="374"/>
      <c r="K28" s="374"/>
      <c r="L28" s="374"/>
      <c r="M28" s="375"/>
      <c r="N28" s="110"/>
      <c r="O28" s="354" t="s">
        <v>169</v>
      </c>
      <c r="P28" s="355"/>
      <c r="Q28" s="356"/>
      <c r="R28" s="110"/>
      <c r="S28" s="354" t="s">
        <v>78</v>
      </c>
      <c r="T28" s="357"/>
      <c r="U28" s="111"/>
      <c r="V28" s="354" t="s">
        <v>79</v>
      </c>
      <c r="W28" s="356"/>
      <c r="X28" s="350"/>
      <c r="Y28" s="351"/>
    </row>
    <row r="29" spans="1:25">
      <c r="A29" s="363"/>
      <c r="B29" s="358"/>
      <c r="C29" s="359"/>
      <c r="D29" s="359"/>
      <c r="E29" s="112" t="s">
        <v>12</v>
      </c>
      <c r="F29" s="113"/>
      <c r="G29" s="366"/>
      <c r="H29" s="367"/>
      <c r="I29" s="373"/>
      <c r="J29" s="374"/>
      <c r="K29" s="374"/>
      <c r="L29" s="374"/>
      <c r="M29" s="375"/>
      <c r="N29" s="110"/>
      <c r="O29" s="360" t="s">
        <v>170</v>
      </c>
      <c r="P29" s="361"/>
      <c r="Q29" s="362"/>
      <c r="R29" s="110"/>
      <c r="S29" s="354" t="s">
        <v>171</v>
      </c>
      <c r="T29" s="357"/>
      <c r="U29" s="114"/>
      <c r="V29" s="115"/>
      <c r="W29" s="116"/>
      <c r="X29" s="350"/>
      <c r="Y29" s="351"/>
    </row>
    <row r="30" spans="1:25">
      <c r="A30" s="296"/>
      <c r="B30" s="299"/>
      <c r="C30" s="300"/>
      <c r="D30" s="300"/>
      <c r="E30" s="65" t="s">
        <v>13</v>
      </c>
      <c r="F30" s="117"/>
      <c r="G30" s="368"/>
      <c r="H30" s="369"/>
      <c r="I30" s="376"/>
      <c r="J30" s="377"/>
      <c r="K30" s="377"/>
      <c r="L30" s="377"/>
      <c r="M30" s="378"/>
      <c r="N30" s="118"/>
      <c r="O30" s="383" t="s">
        <v>172</v>
      </c>
      <c r="P30" s="384"/>
      <c r="Q30" s="385"/>
      <c r="R30" s="118"/>
      <c r="S30" s="386" t="s">
        <v>173</v>
      </c>
      <c r="T30" s="387"/>
      <c r="U30" s="387"/>
      <c r="V30" s="387"/>
      <c r="W30" s="388"/>
      <c r="X30" s="352"/>
      <c r="Y30" s="353"/>
    </row>
    <row r="31" spans="1:25">
      <c r="A31" s="295">
        <v>6</v>
      </c>
      <c r="B31" s="297"/>
      <c r="C31" s="298"/>
      <c r="D31" s="298"/>
      <c r="E31" s="104" t="s">
        <v>12</v>
      </c>
      <c r="F31" s="105"/>
      <c r="G31" s="364"/>
      <c r="H31" s="365"/>
      <c r="I31" s="370"/>
      <c r="J31" s="371"/>
      <c r="K31" s="371"/>
      <c r="L31" s="371"/>
      <c r="M31" s="372"/>
      <c r="N31" s="106"/>
      <c r="O31" s="379" t="s">
        <v>166</v>
      </c>
      <c r="P31" s="380"/>
      <c r="Q31" s="381"/>
      <c r="R31" s="106"/>
      <c r="S31" s="379" t="s">
        <v>167</v>
      </c>
      <c r="T31" s="382"/>
      <c r="U31" s="107"/>
      <c r="V31" s="379" t="s">
        <v>168</v>
      </c>
      <c r="W31" s="381"/>
      <c r="X31" s="348"/>
      <c r="Y31" s="349"/>
    </row>
    <row r="32" spans="1:25">
      <c r="A32" s="363"/>
      <c r="B32" s="336"/>
      <c r="C32" s="337"/>
      <c r="D32" s="337"/>
      <c r="E32" s="108" t="s">
        <v>13</v>
      </c>
      <c r="F32" s="109" t="s">
        <v>84</v>
      </c>
      <c r="G32" s="366"/>
      <c r="H32" s="367"/>
      <c r="I32" s="373"/>
      <c r="J32" s="374"/>
      <c r="K32" s="374"/>
      <c r="L32" s="374"/>
      <c r="M32" s="375"/>
      <c r="N32" s="110"/>
      <c r="O32" s="354" t="s">
        <v>169</v>
      </c>
      <c r="P32" s="355"/>
      <c r="Q32" s="356"/>
      <c r="R32" s="110"/>
      <c r="S32" s="354" t="s">
        <v>78</v>
      </c>
      <c r="T32" s="357"/>
      <c r="U32" s="111"/>
      <c r="V32" s="354" t="s">
        <v>79</v>
      </c>
      <c r="W32" s="356"/>
      <c r="X32" s="350"/>
      <c r="Y32" s="351"/>
    </row>
    <row r="33" spans="1:25">
      <c r="A33" s="363"/>
      <c r="B33" s="358"/>
      <c r="C33" s="359"/>
      <c r="D33" s="359"/>
      <c r="E33" s="112" t="s">
        <v>12</v>
      </c>
      <c r="F33" s="113"/>
      <c r="G33" s="366"/>
      <c r="H33" s="367"/>
      <c r="I33" s="373"/>
      <c r="J33" s="374"/>
      <c r="K33" s="374"/>
      <c r="L33" s="374"/>
      <c r="M33" s="375"/>
      <c r="N33" s="110"/>
      <c r="O33" s="360" t="s">
        <v>170</v>
      </c>
      <c r="P33" s="361"/>
      <c r="Q33" s="362"/>
      <c r="R33" s="110"/>
      <c r="S33" s="354" t="s">
        <v>171</v>
      </c>
      <c r="T33" s="357"/>
      <c r="U33" s="114"/>
      <c r="V33" s="115"/>
      <c r="W33" s="116"/>
      <c r="X33" s="350"/>
      <c r="Y33" s="351"/>
    </row>
    <row r="34" spans="1:25">
      <c r="A34" s="296"/>
      <c r="B34" s="299"/>
      <c r="C34" s="300"/>
      <c r="D34" s="300"/>
      <c r="E34" s="65" t="s">
        <v>13</v>
      </c>
      <c r="F34" s="117"/>
      <c r="G34" s="368"/>
      <c r="H34" s="369"/>
      <c r="I34" s="376"/>
      <c r="J34" s="377"/>
      <c r="K34" s="377"/>
      <c r="L34" s="377"/>
      <c r="M34" s="378"/>
      <c r="N34" s="118"/>
      <c r="O34" s="383" t="s">
        <v>172</v>
      </c>
      <c r="P34" s="384"/>
      <c r="Q34" s="385"/>
      <c r="R34" s="118"/>
      <c r="S34" s="386" t="s">
        <v>173</v>
      </c>
      <c r="T34" s="387"/>
      <c r="U34" s="387"/>
      <c r="V34" s="387"/>
      <c r="W34" s="388"/>
      <c r="X34" s="352"/>
      <c r="Y34" s="353"/>
    </row>
    <row r="35" spans="1:25">
      <c r="A35" s="295">
        <v>7</v>
      </c>
      <c r="B35" s="297"/>
      <c r="C35" s="298"/>
      <c r="D35" s="298"/>
      <c r="E35" s="104" t="s">
        <v>12</v>
      </c>
      <c r="F35" s="105"/>
      <c r="G35" s="364"/>
      <c r="H35" s="365"/>
      <c r="I35" s="370"/>
      <c r="J35" s="371"/>
      <c r="K35" s="371"/>
      <c r="L35" s="371"/>
      <c r="M35" s="372"/>
      <c r="N35" s="106"/>
      <c r="O35" s="379" t="s">
        <v>166</v>
      </c>
      <c r="P35" s="380"/>
      <c r="Q35" s="381"/>
      <c r="R35" s="106"/>
      <c r="S35" s="379" t="s">
        <v>167</v>
      </c>
      <c r="T35" s="382"/>
      <c r="U35" s="107"/>
      <c r="V35" s="379" t="s">
        <v>168</v>
      </c>
      <c r="W35" s="381"/>
      <c r="X35" s="348"/>
      <c r="Y35" s="349"/>
    </row>
    <row r="36" spans="1:25">
      <c r="A36" s="363"/>
      <c r="B36" s="336"/>
      <c r="C36" s="337"/>
      <c r="D36" s="337"/>
      <c r="E36" s="108" t="s">
        <v>13</v>
      </c>
      <c r="F36" s="109" t="s">
        <v>84</v>
      </c>
      <c r="G36" s="366"/>
      <c r="H36" s="367"/>
      <c r="I36" s="373"/>
      <c r="J36" s="374"/>
      <c r="K36" s="374"/>
      <c r="L36" s="374"/>
      <c r="M36" s="375"/>
      <c r="N36" s="110"/>
      <c r="O36" s="354" t="s">
        <v>169</v>
      </c>
      <c r="P36" s="355"/>
      <c r="Q36" s="356"/>
      <c r="R36" s="110"/>
      <c r="S36" s="354" t="s">
        <v>78</v>
      </c>
      <c r="T36" s="357"/>
      <c r="U36" s="111"/>
      <c r="V36" s="354" t="s">
        <v>79</v>
      </c>
      <c r="W36" s="356"/>
      <c r="X36" s="350"/>
      <c r="Y36" s="351"/>
    </row>
    <row r="37" spans="1:25">
      <c r="A37" s="363"/>
      <c r="B37" s="358"/>
      <c r="C37" s="359"/>
      <c r="D37" s="359"/>
      <c r="E37" s="112" t="s">
        <v>12</v>
      </c>
      <c r="F37" s="113"/>
      <c r="G37" s="366"/>
      <c r="H37" s="367"/>
      <c r="I37" s="373"/>
      <c r="J37" s="374"/>
      <c r="K37" s="374"/>
      <c r="L37" s="374"/>
      <c r="M37" s="375"/>
      <c r="N37" s="110"/>
      <c r="O37" s="360" t="s">
        <v>170</v>
      </c>
      <c r="P37" s="361"/>
      <c r="Q37" s="362"/>
      <c r="R37" s="110"/>
      <c r="S37" s="354" t="s">
        <v>171</v>
      </c>
      <c r="T37" s="357"/>
      <c r="U37" s="114"/>
      <c r="V37" s="115"/>
      <c r="W37" s="116"/>
      <c r="X37" s="350"/>
      <c r="Y37" s="351"/>
    </row>
    <row r="38" spans="1:25">
      <c r="A38" s="296"/>
      <c r="B38" s="299"/>
      <c r="C38" s="300"/>
      <c r="D38" s="300"/>
      <c r="E38" s="65" t="s">
        <v>13</v>
      </c>
      <c r="F38" s="117"/>
      <c r="G38" s="368"/>
      <c r="H38" s="369"/>
      <c r="I38" s="376"/>
      <c r="J38" s="377"/>
      <c r="K38" s="377"/>
      <c r="L38" s="377"/>
      <c r="M38" s="378"/>
      <c r="N38" s="118"/>
      <c r="O38" s="383" t="s">
        <v>172</v>
      </c>
      <c r="P38" s="384"/>
      <c r="Q38" s="385"/>
      <c r="R38" s="118"/>
      <c r="S38" s="386" t="s">
        <v>173</v>
      </c>
      <c r="T38" s="387"/>
      <c r="U38" s="387"/>
      <c r="V38" s="387"/>
      <c r="W38" s="388"/>
      <c r="X38" s="352"/>
      <c r="Y38" s="353"/>
    </row>
    <row r="39" spans="1:25">
      <c r="A39" s="57"/>
      <c r="B39" s="87"/>
      <c r="C39" s="87"/>
      <c r="D39" s="87"/>
      <c r="E39" s="65"/>
      <c r="F39" s="65"/>
      <c r="G39" s="119"/>
      <c r="H39" s="119"/>
      <c r="I39" s="120"/>
      <c r="J39" s="120"/>
      <c r="K39" s="120"/>
      <c r="L39" s="120"/>
      <c r="M39" s="120"/>
      <c r="N39" s="69"/>
      <c r="O39" s="121"/>
      <c r="P39" s="121"/>
      <c r="Q39" s="121"/>
      <c r="R39" s="69"/>
      <c r="S39" s="122"/>
      <c r="T39" s="122"/>
      <c r="U39" s="122"/>
      <c r="V39" s="122"/>
      <c r="W39" s="122"/>
      <c r="X39" s="122"/>
      <c r="Y39" s="122"/>
    </row>
    <row r="40" spans="1:25">
      <c r="A40" s="25" t="s">
        <v>5</v>
      </c>
      <c r="B40" s="389" t="s">
        <v>162</v>
      </c>
      <c r="C40" s="390"/>
      <c r="D40" s="390"/>
      <c r="E40" s="390"/>
      <c r="F40" s="391"/>
      <c r="G40" s="392" t="s">
        <v>174</v>
      </c>
      <c r="H40" s="393"/>
      <c r="I40" s="394" t="s">
        <v>164</v>
      </c>
      <c r="J40" s="395"/>
      <c r="K40" s="395"/>
      <c r="L40" s="395"/>
      <c r="M40" s="396"/>
      <c r="N40" s="202" t="s">
        <v>82</v>
      </c>
      <c r="O40" s="190"/>
      <c r="P40" s="190"/>
      <c r="Q40" s="201"/>
      <c r="R40" s="237" t="s">
        <v>165</v>
      </c>
      <c r="S40" s="238"/>
      <c r="T40" s="238"/>
      <c r="U40" s="238"/>
      <c r="V40" s="238"/>
      <c r="W40" s="239"/>
      <c r="X40" s="215" t="s">
        <v>83</v>
      </c>
      <c r="Y40" s="397"/>
    </row>
    <row r="41" spans="1:25">
      <c r="A41" s="295">
        <v>8</v>
      </c>
      <c r="B41" s="297"/>
      <c r="C41" s="298"/>
      <c r="D41" s="298"/>
      <c r="E41" s="104" t="s">
        <v>12</v>
      </c>
      <c r="F41" s="105"/>
      <c r="G41" s="364"/>
      <c r="H41" s="365"/>
      <c r="I41" s="370"/>
      <c r="J41" s="371"/>
      <c r="K41" s="371"/>
      <c r="L41" s="371"/>
      <c r="M41" s="372"/>
      <c r="N41" s="106"/>
      <c r="O41" s="379" t="s">
        <v>166</v>
      </c>
      <c r="P41" s="380"/>
      <c r="Q41" s="381"/>
      <c r="R41" s="106"/>
      <c r="S41" s="379" t="s">
        <v>167</v>
      </c>
      <c r="T41" s="382"/>
      <c r="U41" s="107"/>
      <c r="V41" s="379" t="s">
        <v>168</v>
      </c>
      <c r="W41" s="381"/>
      <c r="X41" s="348"/>
      <c r="Y41" s="349"/>
    </row>
    <row r="42" spans="1:25">
      <c r="A42" s="363"/>
      <c r="B42" s="336"/>
      <c r="C42" s="337"/>
      <c r="D42" s="337"/>
      <c r="E42" s="108" t="s">
        <v>13</v>
      </c>
      <c r="F42" s="109" t="s">
        <v>84</v>
      </c>
      <c r="G42" s="366"/>
      <c r="H42" s="367"/>
      <c r="I42" s="373"/>
      <c r="J42" s="374"/>
      <c r="K42" s="374"/>
      <c r="L42" s="374"/>
      <c r="M42" s="375"/>
      <c r="N42" s="110"/>
      <c r="O42" s="354" t="s">
        <v>169</v>
      </c>
      <c r="P42" s="355"/>
      <c r="Q42" s="356"/>
      <c r="R42" s="110"/>
      <c r="S42" s="354" t="s">
        <v>78</v>
      </c>
      <c r="T42" s="357"/>
      <c r="U42" s="111"/>
      <c r="V42" s="354" t="s">
        <v>79</v>
      </c>
      <c r="W42" s="356"/>
      <c r="X42" s="350"/>
      <c r="Y42" s="351"/>
    </row>
    <row r="43" spans="1:25">
      <c r="A43" s="363"/>
      <c r="B43" s="358"/>
      <c r="C43" s="359"/>
      <c r="D43" s="359"/>
      <c r="E43" s="112" t="s">
        <v>12</v>
      </c>
      <c r="F43" s="113"/>
      <c r="G43" s="366"/>
      <c r="H43" s="367"/>
      <c r="I43" s="373"/>
      <c r="J43" s="374"/>
      <c r="K43" s="374"/>
      <c r="L43" s="374"/>
      <c r="M43" s="375"/>
      <c r="N43" s="110"/>
      <c r="O43" s="360" t="s">
        <v>170</v>
      </c>
      <c r="P43" s="361"/>
      <c r="Q43" s="362"/>
      <c r="R43" s="110"/>
      <c r="S43" s="354" t="s">
        <v>171</v>
      </c>
      <c r="T43" s="357"/>
      <c r="U43" s="114"/>
      <c r="V43" s="115"/>
      <c r="W43" s="116"/>
      <c r="X43" s="350"/>
      <c r="Y43" s="351"/>
    </row>
    <row r="44" spans="1:25">
      <c r="A44" s="296"/>
      <c r="B44" s="299"/>
      <c r="C44" s="300"/>
      <c r="D44" s="300"/>
      <c r="E44" s="65" t="s">
        <v>13</v>
      </c>
      <c r="F44" s="117"/>
      <c r="G44" s="368"/>
      <c r="H44" s="369"/>
      <c r="I44" s="376"/>
      <c r="J44" s="377"/>
      <c r="K44" s="377"/>
      <c r="L44" s="377"/>
      <c r="M44" s="378"/>
      <c r="N44" s="118"/>
      <c r="O44" s="383" t="s">
        <v>172</v>
      </c>
      <c r="P44" s="384"/>
      <c r="Q44" s="385"/>
      <c r="R44" s="118"/>
      <c r="S44" s="386" t="s">
        <v>173</v>
      </c>
      <c r="T44" s="387"/>
      <c r="U44" s="387"/>
      <c r="V44" s="387"/>
      <c r="W44" s="388"/>
      <c r="X44" s="352"/>
      <c r="Y44" s="353"/>
    </row>
    <row r="45" spans="1:25">
      <c r="A45" s="295">
        <v>9</v>
      </c>
      <c r="B45" s="297"/>
      <c r="C45" s="298"/>
      <c r="D45" s="298"/>
      <c r="E45" s="104" t="s">
        <v>12</v>
      </c>
      <c r="F45" s="105"/>
      <c r="G45" s="364"/>
      <c r="H45" s="365"/>
      <c r="I45" s="370"/>
      <c r="J45" s="371"/>
      <c r="K45" s="371"/>
      <c r="L45" s="371"/>
      <c r="M45" s="372"/>
      <c r="N45" s="106"/>
      <c r="O45" s="379" t="s">
        <v>166</v>
      </c>
      <c r="P45" s="380"/>
      <c r="Q45" s="381"/>
      <c r="R45" s="106"/>
      <c r="S45" s="379" t="s">
        <v>167</v>
      </c>
      <c r="T45" s="382"/>
      <c r="U45" s="107"/>
      <c r="V45" s="379" t="s">
        <v>168</v>
      </c>
      <c r="W45" s="381"/>
      <c r="X45" s="348"/>
      <c r="Y45" s="349"/>
    </row>
    <row r="46" spans="1:25">
      <c r="A46" s="363"/>
      <c r="B46" s="336"/>
      <c r="C46" s="337"/>
      <c r="D46" s="337"/>
      <c r="E46" s="108" t="s">
        <v>13</v>
      </c>
      <c r="F46" s="109" t="s">
        <v>84</v>
      </c>
      <c r="G46" s="366"/>
      <c r="H46" s="367"/>
      <c r="I46" s="373"/>
      <c r="J46" s="374"/>
      <c r="K46" s="374"/>
      <c r="L46" s="374"/>
      <c r="M46" s="375"/>
      <c r="N46" s="110"/>
      <c r="O46" s="354" t="s">
        <v>169</v>
      </c>
      <c r="P46" s="355"/>
      <c r="Q46" s="356"/>
      <c r="R46" s="110"/>
      <c r="S46" s="354" t="s">
        <v>78</v>
      </c>
      <c r="T46" s="357"/>
      <c r="U46" s="111"/>
      <c r="V46" s="354" t="s">
        <v>79</v>
      </c>
      <c r="W46" s="356"/>
      <c r="X46" s="350"/>
      <c r="Y46" s="351"/>
    </row>
    <row r="47" spans="1:25">
      <c r="A47" s="363"/>
      <c r="B47" s="358"/>
      <c r="C47" s="359"/>
      <c r="D47" s="359"/>
      <c r="E47" s="112" t="s">
        <v>12</v>
      </c>
      <c r="F47" s="113"/>
      <c r="G47" s="366"/>
      <c r="H47" s="367"/>
      <c r="I47" s="373"/>
      <c r="J47" s="374"/>
      <c r="K47" s="374"/>
      <c r="L47" s="374"/>
      <c r="M47" s="375"/>
      <c r="N47" s="110"/>
      <c r="O47" s="360" t="s">
        <v>170</v>
      </c>
      <c r="P47" s="361"/>
      <c r="Q47" s="362"/>
      <c r="R47" s="110"/>
      <c r="S47" s="354" t="s">
        <v>171</v>
      </c>
      <c r="T47" s="357"/>
      <c r="U47" s="114"/>
      <c r="V47" s="115"/>
      <c r="W47" s="116"/>
      <c r="X47" s="350"/>
      <c r="Y47" s="351"/>
    </row>
    <row r="48" spans="1:25">
      <c r="A48" s="296"/>
      <c r="B48" s="299"/>
      <c r="C48" s="300"/>
      <c r="D48" s="300"/>
      <c r="E48" s="65" t="s">
        <v>13</v>
      </c>
      <c r="F48" s="117"/>
      <c r="G48" s="368"/>
      <c r="H48" s="369"/>
      <c r="I48" s="376"/>
      <c r="J48" s="377"/>
      <c r="K48" s="377"/>
      <c r="L48" s="377"/>
      <c r="M48" s="378"/>
      <c r="N48" s="118"/>
      <c r="O48" s="383" t="s">
        <v>172</v>
      </c>
      <c r="P48" s="384"/>
      <c r="Q48" s="385"/>
      <c r="R48" s="118"/>
      <c r="S48" s="386" t="s">
        <v>173</v>
      </c>
      <c r="T48" s="387"/>
      <c r="U48" s="387"/>
      <c r="V48" s="387"/>
      <c r="W48" s="388"/>
      <c r="X48" s="352"/>
      <c r="Y48" s="353"/>
    </row>
    <row r="49" spans="1:25">
      <c r="A49" s="295">
        <v>10</v>
      </c>
      <c r="B49" s="297"/>
      <c r="C49" s="298"/>
      <c r="D49" s="298"/>
      <c r="E49" s="104" t="s">
        <v>12</v>
      </c>
      <c r="F49" s="105"/>
      <c r="G49" s="364"/>
      <c r="H49" s="365"/>
      <c r="I49" s="370"/>
      <c r="J49" s="371"/>
      <c r="K49" s="371"/>
      <c r="L49" s="371"/>
      <c r="M49" s="372"/>
      <c r="N49" s="106"/>
      <c r="O49" s="379" t="s">
        <v>166</v>
      </c>
      <c r="P49" s="380"/>
      <c r="Q49" s="381"/>
      <c r="R49" s="106"/>
      <c r="S49" s="379" t="s">
        <v>167</v>
      </c>
      <c r="T49" s="382"/>
      <c r="U49" s="107"/>
      <c r="V49" s="379" t="s">
        <v>168</v>
      </c>
      <c r="W49" s="381"/>
      <c r="X49" s="348"/>
      <c r="Y49" s="349"/>
    </row>
    <row r="50" spans="1:25">
      <c r="A50" s="363"/>
      <c r="B50" s="336"/>
      <c r="C50" s="337"/>
      <c r="D50" s="337"/>
      <c r="E50" s="108" t="s">
        <v>13</v>
      </c>
      <c r="F50" s="109" t="s">
        <v>84</v>
      </c>
      <c r="G50" s="366"/>
      <c r="H50" s="367"/>
      <c r="I50" s="373"/>
      <c r="J50" s="374"/>
      <c r="K50" s="374"/>
      <c r="L50" s="374"/>
      <c r="M50" s="375"/>
      <c r="N50" s="110"/>
      <c r="O50" s="354" t="s">
        <v>169</v>
      </c>
      <c r="P50" s="355"/>
      <c r="Q50" s="356"/>
      <c r="R50" s="110"/>
      <c r="S50" s="354" t="s">
        <v>78</v>
      </c>
      <c r="T50" s="357"/>
      <c r="U50" s="111"/>
      <c r="V50" s="354" t="s">
        <v>79</v>
      </c>
      <c r="W50" s="356"/>
      <c r="X50" s="350"/>
      <c r="Y50" s="351"/>
    </row>
    <row r="51" spans="1:25">
      <c r="A51" s="363"/>
      <c r="B51" s="358"/>
      <c r="C51" s="359"/>
      <c r="D51" s="359"/>
      <c r="E51" s="112" t="s">
        <v>12</v>
      </c>
      <c r="F51" s="113"/>
      <c r="G51" s="366"/>
      <c r="H51" s="367"/>
      <c r="I51" s="373"/>
      <c r="J51" s="374"/>
      <c r="K51" s="374"/>
      <c r="L51" s="374"/>
      <c r="M51" s="375"/>
      <c r="N51" s="110"/>
      <c r="O51" s="360" t="s">
        <v>170</v>
      </c>
      <c r="P51" s="361"/>
      <c r="Q51" s="362"/>
      <c r="R51" s="110"/>
      <c r="S51" s="354" t="s">
        <v>171</v>
      </c>
      <c r="T51" s="357"/>
      <c r="U51" s="114"/>
      <c r="V51" s="115"/>
      <c r="W51" s="116"/>
      <c r="X51" s="350"/>
      <c r="Y51" s="351"/>
    </row>
    <row r="52" spans="1:25">
      <c r="A52" s="296"/>
      <c r="B52" s="299"/>
      <c r="C52" s="300"/>
      <c r="D52" s="300"/>
      <c r="E52" s="65" t="s">
        <v>13</v>
      </c>
      <c r="F52" s="117"/>
      <c r="G52" s="368"/>
      <c r="H52" s="369"/>
      <c r="I52" s="376"/>
      <c r="J52" s="377"/>
      <c r="K52" s="377"/>
      <c r="L52" s="377"/>
      <c r="M52" s="378"/>
      <c r="N52" s="118"/>
      <c r="O52" s="383" t="s">
        <v>172</v>
      </c>
      <c r="P52" s="384"/>
      <c r="Q52" s="385"/>
      <c r="R52" s="118"/>
      <c r="S52" s="386" t="s">
        <v>173</v>
      </c>
      <c r="T52" s="387"/>
      <c r="U52" s="387"/>
      <c r="V52" s="387"/>
      <c r="W52" s="388"/>
      <c r="X52" s="352"/>
      <c r="Y52" s="353"/>
    </row>
    <row r="53" spans="1:25">
      <c r="A53" s="167">
        <v>11</v>
      </c>
      <c r="B53" s="297"/>
      <c r="C53" s="298"/>
      <c r="D53" s="298"/>
      <c r="E53" s="104" t="s">
        <v>12</v>
      </c>
      <c r="F53" s="105"/>
      <c r="G53" s="331"/>
      <c r="H53" s="331"/>
      <c r="I53" s="332"/>
      <c r="J53" s="332"/>
      <c r="K53" s="332"/>
      <c r="L53" s="332"/>
      <c r="M53" s="332"/>
      <c r="N53" s="106"/>
      <c r="O53" s="333" t="s">
        <v>166</v>
      </c>
      <c r="P53" s="333"/>
      <c r="Q53" s="334"/>
      <c r="R53" s="106"/>
      <c r="S53" s="333" t="s">
        <v>167</v>
      </c>
      <c r="T53" s="333"/>
      <c r="U53" s="107"/>
      <c r="V53" s="333" t="s">
        <v>168</v>
      </c>
      <c r="W53" s="334"/>
      <c r="X53" s="335"/>
      <c r="Y53" s="335"/>
    </row>
    <row r="54" spans="1:25">
      <c r="A54" s="167"/>
      <c r="B54" s="336"/>
      <c r="C54" s="337"/>
      <c r="D54" s="337"/>
      <c r="E54" s="108" t="s">
        <v>13</v>
      </c>
      <c r="F54" s="109" t="s">
        <v>84</v>
      </c>
      <c r="G54" s="331"/>
      <c r="H54" s="331"/>
      <c r="I54" s="332"/>
      <c r="J54" s="332"/>
      <c r="K54" s="332"/>
      <c r="L54" s="332"/>
      <c r="M54" s="332"/>
      <c r="N54" s="110"/>
      <c r="O54" s="338" t="s">
        <v>169</v>
      </c>
      <c r="P54" s="338"/>
      <c r="Q54" s="339"/>
      <c r="R54" s="110"/>
      <c r="S54" s="338" t="s">
        <v>78</v>
      </c>
      <c r="T54" s="338"/>
      <c r="U54" s="111"/>
      <c r="V54" s="338" t="s">
        <v>79</v>
      </c>
      <c r="W54" s="339"/>
      <c r="X54" s="335"/>
      <c r="Y54" s="335"/>
    </row>
    <row r="55" spans="1:25">
      <c r="A55" s="167"/>
      <c r="B55" s="340"/>
      <c r="C55" s="341"/>
      <c r="D55" s="341"/>
      <c r="E55" s="112" t="s">
        <v>12</v>
      </c>
      <c r="F55" s="113"/>
      <c r="G55" s="331"/>
      <c r="H55" s="331"/>
      <c r="I55" s="332"/>
      <c r="J55" s="332"/>
      <c r="K55" s="332"/>
      <c r="L55" s="332"/>
      <c r="M55" s="332"/>
      <c r="N55" s="110"/>
      <c r="O55" s="342" t="s">
        <v>170</v>
      </c>
      <c r="P55" s="342"/>
      <c r="Q55" s="343"/>
      <c r="R55" s="110"/>
      <c r="S55" s="338" t="s">
        <v>171</v>
      </c>
      <c r="T55" s="338"/>
      <c r="U55" s="114"/>
      <c r="V55" s="115"/>
      <c r="W55" s="116"/>
      <c r="X55" s="335"/>
      <c r="Y55" s="335"/>
    </row>
    <row r="56" spans="1:25">
      <c r="A56" s="167"/>
      <c r="B56" s="299"/>
      <c r="C56" s="300"/>
      <c r="D56" s="300"/>
      <c r="E56" s="65" t="s">
        <v>13</v>
      </c>
      <c r="F56" s="117"/>
      <c r="G56" s="331"/>
      <c r="H56" s="331"/>
      <c r="I56" s="332"/>
      <c r="J56" s="332"/>
      <c r="K56" s="332"/>
      <c r="L56" s="332"/>
      <c r="M56" s="332"/>
      <c r="N56" s="118"/>
      <c r="O56" s="344" t="s">
        <v>172</v>
      </c>
      <c r="P56" s="344"/>
      <c r="Q56" s="345"/>
      <c r="R56" s="118"/>
      <c r="S56" s="346" t="s">
        <v>173</v>
      </c>
      <c r="T56" s="346"/>
      <c r="U56" s="346"/>
      <c r="V56" s="346"/>
      <c r="W56" s="347"/>
      <c r="X56" s="335"/>
      <c r="Y56" s="335"/>
    </row>
    <row r="57" spans="1:25">
      <c r="A57" s="167">
        <v>12</v>
      </c>
      <c r="B57" s="297"/>
      <c r="C57" s="298"/>
      <c r="D57" s="298"/>
      <c r="E57" s="104" t="s">
        <v>12</v>
      </c>
      <c r="F57" s="105"/>
      <c r="G57" s="331"/>
      <c r="H57" s="331"/>
      <c r="I57" s="332"/>
      <c r="J57" s="332"/>
      <c r="K57" s="332"/>
      <c r="L57" s="332"/>
      <c r="M57" s="332"/>
      <c r="N57" s="106"/>
      <c r="O57" s="333" t="s">
        <v>166</v>
      </c>
      <c r="P57" s="333"/>
      <c r="Q57" s="334"/>
      <c r="R57" s="106"/>
      <c r="S57" s="333" t="s">
        <v>167</v>
      </c>
      <c r="T57" s="333"/>
      <c r="U57" s="107"/>
      <c r="V57" s="333" t="s">
        <v>168</v>
      </c>
      <c r="W57" s="334"/>
      <c r="X57" s="335"/>
      <c r="Y57" s="335"/>
    </row>
    <row r="58" spans="1:25">
      <c r="A58" s="167"/>
      <c r="B58" s="336"/>
      <c r="C58" s="337"/>
      <c r="D58" s="337"/>
      <c r="E58" s="108" t="s">
        <v>13</v>
      </c>
      <c r="F58" s="109" t="s">
        <v>84</v>
      </c>
      <c r="G58" s="331"/>
      <c r="H58" s="331"/>
      <c r="I58" s="332"/>
      <c r="J58" s="332"/>
      <c r="K58" s="332"/>
      <c r="L58" s="332"/>
      <c r="M58" s="332"/>
      <c r="N58" s="110"/>
      <c r="O58" s="338" t="s">
        <v>169</v>
      </c>
      <c r="P58" s="338"/>
      <c r="Q58" s="339"/>
      <c r="R58" s="110"/>
      <c r="S58" s="338" t="s">
        <v>78</v>
      </c>
      <c r="T58" s="338"/>
      <c r="U58" s="111"/>
      <c r="V58" s="338" t="s">
        <v>79</v>
      </c>
      <c r="W58" s="339"/>
      <c r="X58" s="335"/>
      <c r="Y58" s="335"/>
    </row>
    <row r="59" spans="1:25">
      <c r="A59" s="167"/>
      <c r="B59" s="340"/>
      <c r="C59" s="341"/>
      <c r="D59" s="341"/>
      <c r="E59" s="112" t="s">
        <v>12</v>
      </c>
      <c r="F59" s="113"/>
      <c r="G59" s="331"/>
      <c r="H59" s="331"/>
      <c r="I59" s="332"/>
      <c r="J59" s="332"/>
      <c r="K59" s="332"/>
      <c r="L59" s="332"/>
      <c r="M59" s="332"/>
      <c r="N59" s="110"/>
      <c r="O59" s="342" t="s">
        <v>170</v>
      </c>
      <c r="P59" s="342"/>
      <c r="Q59" s="343"/>
      <c r="R59" s="110"/>
      <c r="S59" s="338" t="s">
        <v>171</v>
      </c>
      <c r="T59" s="338"/>
      <c r="U59" s="114"/>
      <c r="V59" s="115"/>
      <c r="W59" s="116"/>
      <c r="X59" s="335"/>
      <c r="Y59" s="335"/>
    </row>
    <row r="60" spans="1:25">
      <c r="A60" s="167"/>
      <c r="B60" s="299"/>
      <c r="C60" s="300"/>
      <c r="D60" s="300"/>
      <c r="E60" s="65" t="s">
        <v>13</v>
      </c>
      <c r="F60" s="117"/>
      <c r="G60" s="331"/>
      <c r="H60" s="331"/>
      <c r="I60" s="332"/>
      <c r="J60" s="332"/>
      <c r="K60" s="332"/>
      <c r="L60" s="332"/>
      <c r="M60" s="332"/>
      <c r="N60" s="118"/>
      <c r="O60" s="344" t="s">
        <v>172</v>
      </c>
      <c r="P60" s="344"/>
      <c r="Q60" s="345"/>
      <c r="R60" s="118"/>
      <c r="S60" s="346" t="s">
        <v>173</v>
      </c>
      <c r="T60" s="346"/>
      <c r="U60" s="346"/>
      <c r="V60" s="346"/>
      <c r="W60" s="347"/>
      <c r="X60" s="335"/>
      <c r="Y60" s="335"/>
    </row>
    <row r="61" spans="1:25">
      <c r="A61" s="167">
        <v>13</v>
      </c>
      <c r="B61" s="297"/>
      <c r="C61" s="298"/>
      <c r="D61" s="298"/>
      <c r="E61" s="104" t="s">
        <v>12</v>
      </c>
      <c r="F61" s="105"/>
      <c r="G61" s="331"/>
      <c r="H61" s="331"/>
      <c r="I61" s="332"/>
      <c r="J61" s="332"/>
      <c r="K61" s="332"/>
      <c r="L61" s="332"/>
      <c r="M61" s="332"/>
      <c r="N61" s="106"/>
      <c r="O61" s="333" t="s">
        <v>166</v>
      </c>
      <c r="P61" s="333"/>
      <c r="Q61" s="334"/>
      <c r="R61" s="106"/>
      <c r="S61" s="333" t="s">
        <v>167</v>
      </c>
      <c r="T61" s="333"/>
      <c r="U61" s="107"/>
      <c r="V61" s="333" t="s">
        <v>168</v>
      </c>
      <c r="W61" s="334"/>
      <c r="X61" s="335"/>
      <c r="Y61" s="335"/>
    </row>
    <row r="62" spans="1:25">
      <c r="A62" s="167"/>
      <c r="B62" s="336"/>
      <c r="C62" s="337"/>
      <c r="D62" s="337"/>
      <c r="E62" s="108" t="s">
        <v>13</v>
      </c>
      <c r="F62" s="109" t="s">
        <v>84</v>
      </c>
      <c r="G62" s="331"/>
      <c r="H62" s="331"/>
      <c r="I62" s="332"/>
      <c r="J62" s="332"/>
      <c r="K62" s="332"/>
      <c r="L62" s="332"/>
      <c r="M62" s="332"/>
      <c r="N62" s="110"/>
      <c r="O62" s="338" t="s">
        <v>169</v>
      </c>
      <c r="P62" s="338"/>
      <c r="Q62" s="339"/>
      <c r="R62" s="110"/>
      <c r="S62" s="338" t="s">
        <v>78</v>
      </c>
      <c r="T62" s="338"/>
      <c r="U62" s="111"/>
      <c r="V62" s="338" t="s">
        <v>79</v>
      </c>
      <c r="W62" s="339"/>
      <c r="X62" s="335"/>
      <c r="Y62" s="335"/>
    </row>
    <row r="63" spans="1:25">
      <c r="A63" s="167"/>
      <c r="B63" s="340"/>
      <c r="C63" s="341"/>
      <c r="D63" s="341"/>
      <c r="E63" s="112" t="s">
        <v>12</v>
      </c>
      <c r="F63" s="113"/>
      <c r="G63" s="331"/>
      <c r="H63" s="331"/>
      <c r="I63" s="332"/>
      <c r="J63" s="332"/>
      <c r="K63" s="332"/>
      <c r="L63" s="332"/>
      <c r="M63" s="332"/>
      <c r="N63" s="110"/>
      <c r="O63" s="342" t="s">
        <v>170</v>
      </c>
      <c r="P63" s="342"/>
      <c r="Q63" s="343"/>
      <c r="R63" s="110"/>
      <c r="S63" s="338" t="s">
        <v>171</v>
      </c>
      <c r="T63" s="338"/>
      <c r="U63" s="114"/>
      <c r="V63" s="115"/>
      <c r="W63" s="116"/>
      <c r="X63" s="335"/>
      <c r="Y63" s="335"/>
    </row>
    <row r="64" spans="1:25">
      <c r="A64" s="167"/>
      <c r="B64" s="299"/>
      <c r="C64" s="300"/>
      <c r="D64" s="300"/>
      <c r="E64" s="65" t="s">
        <v>13</v>
      </c>
      <c r="F64" s="117"/>
      <c r="G64" s="331"/>
      <c r="H64" s="331"/>
      <c r="I64" s="332"/>
      <c r="J64" s="332"/>
      <c r="K64" s="332"/>
      <c r="L64" s="332"/>
      <c r="M64" s="332"/>
      <c r="N64" s="118"/>
      <c r="O64" s="344" t="s">
        <v>172</v>
      </c>
      <c r="P64" s="344"/>
      <c r="Q64" s="345"/>
      <c r="R64" s="118"/>
      <c r="S64" s="346" t="s">
        <v>173</v>
      </c>
      <c r="T64" s="346"/>
      <c r="U64" s="346"/>
      <c r="V64" s="346"/>
      <c r="W64" s="347"/>
      <c r="X64" s="335"/>
      <c r="Y64" s="335"/>
    </row>
    <row r="65" spans="1:25">
      <c r="A65" s="167">
        <v>14</v>
      </c>
      <c r="B65" s="297"/>
      <c r="C65" s="298"/>
      <c r="D65" s="298"/>
      <c r="E65" s="104" t="s">
        <v>12</v>
      </c>
      <c r="F65" s="105"/>
      <c r="G65" s="331"/>
      <c r="H65" s="331"/>
      <c r="I65" s="332"/>
      <c r="J65" s="332"/>
      <c r="K65" s="332"/>
      <c r="L65" s="332"/>
      <c r="M65" s="332"/>
      <c r="N65" s="106"/>
      <c r="O65" s="333" t="s">
        <v>166</v>
      </c>
      <c r="P65" s="333"/>
      <c r="Q65" s="334"/>
      <c r="R65" s="106"/>
      <c r="S65" s="333" t="s">
        <v>167</v>
      </c>
      <c r="T65" s="333"/>
      <c r="U65" s="107"/>
      <c r="V65" s="333" t="s">
        <v>168</v>
      </c>
      <c r="W65" s="334"/>
      <c r="X65" s="335"/>
      <c r="Y65" s="335"/>
    </row>
    <row r="66" spans="1:25">
      <c r="A66" s="167"/>
      <c r="B66" s="336"/>
      <c r="C66" s="337"/>
      <c r="D66" s="337"/>
      <c r="E66" s="108" t="s">
        <v>13</v>
      </c>
      <c r="F66" s="109" t="s">
        <v>84</v>
      </c>
      <c r="G66" s="331"/>
      <c r="H66" s="331"/>
      <c r="I66" s="332"/>
      <c r="J66" s="332"/>
      <c r="K66" s="332"/>
      <c r="L66" s="332"/>
      <c r="M66" s="332"/>
      <c r="N66" s="110"/>
      <c r="O66" s="338" t="s">
        <v>169</v>
      </c>
      <c r="P66" s="338"/>
      <c r="Q66" s="339"/>
      <c r="R66" s="110"/>
      <c r="S66" s="338" t="s">
        <v>78</v>
      </c>
      <c r="T66" s="338"/>
      <c r="U66" s="111"/>
      <c r="V66" s="338" t="s">
        <v>79</v>
      </c>
      <c r="W66" s="339"/>
      <c r="X66" s="335"/>
      <c r="Y66" s="335"/>
    </row>
    <row r="67" spans="1:25">
      <c r="A67" s="167"/>
      <c r="B67" s="340"/>
      <c r="C67" s="341"/>
      <c r="D67" s="341"/>
      <c r="E67" s="112" t="s">
        <v>12</v>
      </c>
      <c r="F67" s="113"/>
      <c r="G67" s="331"/>
      <c r="H67" s="331"/>
      <c r="I67" s="332"/>
      <c r="J67" s="332"/>
      <c r="K67" s="332"/>
      <c r="L67" s="332"/>
      <c r="M67" s="332"/>
      <c r="N67" s="110"/>
      <c r="O67" s="342" t="s">
        <v>170</v>
      </c>
      <c r="P67" s="342"/>
      <c r="Q67" s="343"/>
      <c r="R67" s="110"/>
      <c r="S67" s="338" t="s">
        <v>171</v>
      </c>
      <c r="T67" s="338"/>
      <c r="U67" s="114"/>
      <c r="V67" s="115"/>
      <c r="W67" s="116"/>
      <c r="X67" s="335"/>
      <c r="Y67" s="335"/>
    </row>
    <row r="68" spans="1:25">
      <c r="A68" s="167"/>
      <c r="B68" s="299"/>
      <c r="C68" s="300"/>
      <c r="D68" s="300"/>
      <c r="E68" s="65" t="s">
        <v>13</v>
      </c>
      <c r="F68" s="117"/>
      <c r="G68" s="331"/>
      <c r="H68" s="331"/>
      <c r="I68" s="332"/>
      <c r="J68" s="332"/>
      <c r="K68" s="332"/>
      <c r="L68" s="332"/>
      <c r="M68" s="332"/>
      <c r="N68" s="118"/>
      <c r="O68" s="344" t="s">
        <v>172</v>
      </c>
      <c r="P68" s="344"/>
      <c r="Q68" s="345"/>
      <c r="R68" s="118"/>
      <c r="S68" s="346" t="s">
        <v>173</v>
      </c>
      <c r="T68" s="346"/>
      <c r="U68" s="346"/>
      <c r="V68" s="346"/>
      <c r="W68" s="347"/>
      <c r="X68" s="335"/>
      <c r="Y68" s="335"/>
    </row>
    <row r="69" spans="1:25">
      <c r="A69" s="167">
        <v>15</v>
      </c>
      <c r="B69" s="297"/>
      <c r="C69" s="298"/>
      <c r="D69" s="298"/>
      <c r="E69" s="104" t="s">
        <v>12</v>
      </c>
      <c r="F69" s="105"/>
      <c r="G69" s="331"/>
      <c r="H69" s="331"/>
      <c r="I69" s="332"/>
      <c r="J69" s="332"/>
      <c r="K69" s="332"/>
      <c r="L69" s="332"/>
      <c r="M69" s="332"/>
      <c r="N69" s="106"/>
      <c r="O69" s="333" t="s">
        <v>166</v>
      </c>
      <c r="P69" s="333"/>
      <c r="Q69" s="334"/>
      <c r="R69" s="106"/>
      <c r="S69" s="333" t="s">
        <v>167</v>
      </c>
      <c r="T69" s="333"/>
      <c r="U69" s="107"/>
      <c r="V69" s="333" t="s">
        <v>168</v>
      </c>
      <c r="W69" s="334"/>
      <c r="X69" s="335"/>
      <c r="Y69" s="335"/>
    </row>
    <row r="70" spans="1:25">
      <c r="A70" s="167"/>
      <c r="B70" s="336"/>
      <c r="C70" s="337"/>
      <c r="D70" s="337"/>
      <c r="E70" s="108" t="s">
        <v>13</v>
      </c>
      <c r="F70" s="109" t="s">
        <v>84</v>
      </c>
      <c r="G70" s="331"/>
      <c r="H70" s="331"/>
      <c r="I70" s="332"/>
      <c r="J70" s="332"/>
      <c r="K70" s="332"/>
      <c r="L70" s="332"/>
      <c r="M70" s="332"/>
      <c r="N70" s="110"/>
      <c r="O70" s="338" t="s">
        <v>169</v>
      </c>
      <c r="P70" s="338"/>
      <c r="Q70" s="339"/>
      <c r="R70" s="110"/>
      <c r="S70" s="338" t="s">
        <v>78</v>
      </c>
      <c r="T70" s="338"/>
      <c r="U70" s="111"/>
      <c r="V70" s="338" t="s">
        <v>79</v>
      </c>
      <c r="W70" s="339"/>
      <c r="X70" s="335"/>
      <c r="Y70" s="335"/>
    </row>
    <row r="71" spans="1:25">
      <c r="A71" s="167"/>
      <c r="B71" s="340"/>
      <c r="C71" s="341"/>
      <c r="D71" s="341"/>
      <c r="E71" s="112" t="s">
        <v>12</v>
      </c>
      <c r="F71" s="113"/>
      <c r="G71" s="331"/>
      <c r="H71" s="331"/>
      <c r="I71" s="332"/>
      <c r="J71" s="332"/>
      <c r="K71" s="332"/>
      <c r="L71" s="332"/>
      <c r="M71" s="332"/>
      <c r="N71" s="110"/>
      <c r="O71" s="342" t="s">
        <v>170</v>
      </c>
      <c r="P71" s="342"/>
      <c r="Q71" s="343"/>
      <c r="R71" s="110"/>
      <c r="S71" s="338" t="s">
        <v>171</v>
      </c>
      <c r="T71" s="338"/>
      <c r="U71" s="114"/>
      <c r="V71" s="115"/>
      <c r="W71" s="116"/>
      <c r="X71" s="335"/>
      <c r="Y71" s="335"/>
    </row>
    <row r="72" spans="1:25">
      <c r="A72" s="167"/>
      <c r="B72" s="299"/>
      <c r="C72" s="300"/>
      <c r="D72" s="300"/>
      <c r="E72" s="65" t="s">
        <v>13</v>
      </c>
      <c r="F72" s="117"/>
      <c r="G72" s="331"/>
      <c r="H72" s="331"/>
      <c r="I72" s="332"/>
      <c r="J72" s="332"/>
      <c r="K72" s="332"/>
      <c r="L72" s="332"/>
      <c r="M72" s="332"/>
      <c r="N72" s="118"/>
      <c r="O72" s="344" t="s">
        <v>172</v>
      </c>
      <c r="P72" s="344"/>
      <c r="Q72" s="345"/>
      <c r="R72" s="118"/>
      <c r="S72" s="346" t="s">
        <v>173</v>
      </c>
      <c r="T72" s="346"/>
      <c r="U72" s="346"/>
      <c r="V72" s="346"/>
      <c r="W72" s="347"/>
      <c r="X72" s="335"/>
      <c r="Y72" s="335"/>
    </row>
    <row r="73" spans="1:25">
      <c r="A73" s="167">
        <v>16</v>
      </c>
      <c r="B73" s="297"/>
      <c r="C73" s="298"/>
      <c r="D73" s="298"/>
      <c r="E73" s="104" t="s">
        <v>12</v>
      </c>
      <c r="F73" s="105"/>
      <c r="G73" s="331"/>
      <c r="H73" s="331"/>
      <c r="I73" s="332"/>
      <c r="J73" s="332"/>
      <c r="K73" s="332"/>
      <c r="L73" s="332"/>
      <c r="M73" s="332"/>
      <c r="N73" s="106"/>
      <c r="O73" s="333" t="s">
        <v>166</v>
      </c>
      <c r="P73" s="333"/>
      <c r="Q73" s="334"/>
      <c r="R73" s="106"/>
      <c r="S73" s="333" t="s">
        <v>167</v>
      </c>
      <c r="T73" s="333"/>
      <c r="U73" s="107"/>
      <c r="V73" s="333" t="s">
        <v>168</v>
      </c>
      <c r="W73" s="334"/>
      <c r="X73" s="335"/>
      <c r="Y73" s="335"/>
    </row>
    <row r="74" spans="1:25">
      <c r="A74" s="167"/>
      <c r="B74" s="336"/>
      <c r="C74" s="337"/>
      <c r="D74" s="337"/>
      <c r="E74" s="108" t="s">
        <v>13</v>
      </c>
      <c r="F74" s="109" t="s">
        <v>84</v>
      </c>
      <c r="G74" s="331"/>
      <c r="H74" s="331"/>
      <c r="I74" s="332"/>
      <c r="J74" s="332"/>
      <c r="K74" s="332"/>
      <c r="L74" s="332"/>
      <c r="M74" s="332"/>
      <c r="N74" s="110"/>
      <c r="O74" s="338" t="s">
        <v>169</v>
      </c>
      <c r="P74" s="338"/>
      <c r="Q74" s="339"/>
      <c r="R74" s="110"/>
      <c r="S74" s="338" t="s">
        <v>78</v>
      </c>
      <c r="T74" s="338"/>
      <c r="U74" s="111"/>
      <c r="V74" s="338" t="s">
        <v>79</v>
      </c>
      <c r="W74" s="339"/>
      <c r="X74" s="335"/>
      <c r="Y74" s="335"/>
    </row>
    <row r="75" spans="1:25">
      <c r="A75" s="167"/>
      <c r="B75" s="340"/>
      <c r="C75" s="341"/>
      <c r="D75" s="341"/>
      <c r="E75" s="112" t="s">
        <v>12</v>
      </c>
      <c r="F75" s="113"/>
      <c r="G75" s="331"/>
      <c r="H75" s="331"/>
      <c r="I75" s="332"/>
      <c r="J75" s="332"/>
      <c r="K75" s="332"/>
      <c r="L75" s="332"/>
      <c r="M75" s="332"/>
      <c r="N75" s="110"/>
      <c r="O75" s="342" t="s">
        <v>170</v>
      </c>
      <c r="P75" s="342"/>
      <c r="Q75" s="343"/>
      <c r="R75" s="110"/>
      <c r="S75" s="338" t="s">
        <v>171</v>
      </c>
      <c r="T75" s="338"/>
      <c r="U75" s="114"/>
      <c r="V75" s="115"/>
      <c r="W75" s="116"/>
      <c r="X75" s="335"/>
      <c r="Y75" s="335"/>
    </row>
    <row r="76" spans="1:25">
      <c r="A76" s="167"/>
      <c r="B76" s="299"/>
      <c r="C76" s="300"/>
      <c r="D76" s="300"/>
      <c r="E76" s="65" t="s">
        <v>13</v>
      </c>
      <c r="F76" s="117"/>
      <c r="G76" s="331"/>
      <c r="H76" s="331"/>
      <c r="I76" s="332"/>
      <c r="J76" s="332"/>
      <c r="K76" s="332"/>
      <c r="L76" s="332"/>
      <c r="M76" s="332"/>
      <c r="N76" s="118"/>
      <c r="O76" s="344" t="s">
        <v>172</v>
      </c>
      <c r="P76" s="344"/>
      <c r="Q76" s="345"/>
      <c r="R76" s="118"/>
      <c r="S76" s="346" t="s">
        <v>173</v>
      </c>
      <c r="T76" s="346"/>
      <c r="U76" s="346"/>
      <c r="V76" s="346"/>
      <c r="W76" s="347"/>
      <c r="X76" s="335"/>
      <c r="Y76" s="335"/>
    </row>
    <row r="77" spans="1:25">
      <c r="A77" s="167">
        <v>17</v>
      </c>
      <c r="B77" s="297"/>
      <c r="C77" s="298"/>
      <c r="D77" s="298"/>
      <c r="E77" s="104" t="s">
        <v>12</v>
      </c>
      <c r="F77" s="105"/>
      <c r="G77" s="331"/>
      <c r="H77" s="331"/>
      <c r="I77" s="332"/>
      <c r="J77" s="332"/>
      <c r="K77" s="332"/>
      <c r="L77" s="332"/>
      <c r="M77" s="332"/>
      <c r="N77" s="106"/>
      <c r="O77" s="333" t="s">
        <v>166</v>
      </c>
      <c r="P77" s="333"/>
      <c r="Q77" s="334"/>
      <c r="R77" s="106"/>
      <c r="S77" s="333" t="s">
        <v>167</v>
      </c>
      <c r="T77" s="333"/>
      <c r="U77" s="107"/>
      <c r="V77" s="333" t="s">
        <v>168</v>
      </c>
      <c r="W77" s="334"/>
      <c r="X77" s="335"/>
      <c r="Y77" s="335"/>
    </row>
    <row r="78" spans="1:25">
      <c r="A78" s="167"/>
      <c r="B78" s="336"/>
      <c r="C78" s="337"/>
      <c r="D78" s="337"/>
      <c r="E78" s="108" t="s">
        <v>13</v>
      </c>
      <c r="F78" s="109" t="s">
        <v>84</v>
      </c>
      <c r="G78" s="331"/>
      <c r="H78" s="331"/>
      <c r="I78" s="332"/>
      <c r="J78" s="332"/>
      <c r="K78" s="332"/>
      <c r="L78" s="332"/>
      <c r="M78" s="332"/>
      <c r="N78" s="110"/>
      <c r="O78" s="338" t="s">
        <v>169</v>
      </c>
      <c r="P78" s="338"/>
      <c r="Q78" s="339"/>
      <c r="R78" s="110"/>
      <c r="S78" s="338" t="s">
        <v>78</v>
      </c>
      <c r="T78" s="338"/>
      <c r="U78" s="111"/>
      <c r="V78" s="338" t="s">
        <v>79</v>
      </c>
      <c r="W78" s="339"/>
      <c r="X78" s="335"/>
      <c r="Y78" s="335"/>
    </row>
    <row r="79" spans="1:25">
      <c r="A79" s="167"/>
      <c r="B79" s="340"/>
      <c r="C79" s="341"/>
      <c r="D79" s="341"/>
      <c r="E79" s="112" t="s">
        <v>12</v>
      </c>
      <c r="F79" s="113"/>
      <c r="G79" s="331"/>
      <c r="H79" s="331"/>
      <c r="I79" s="332"/>
      <c r="J79" s="332"/>
      <c r="K79" s="332"/>
      <c r="L79" s="332"/>
      <c r="M79" s="332"/>
      <c r="N79" s="110"/>
      <c r="O79" s="342" t="s">
        <v>170</v>
      </c>
      <c r="P79" s="342"/>
      <c r="Q79" s="343"/>
      <c r="R79" s="110"/>
      <c r="S79" s="338" t="s">
        <v>171</v>
      </c>
      <c r="T79" s="338"/>
      <c r="U79" s="114"/>
      <c r="V79" s="115"/>
      <c r="W79" s="116"/>
      <c r="X79" s="335"/>
      <c r="Y79" s="335"/>
    </row>
    <row r="80" spans="1:25">
      <c r="A80" s="167"/>
      <c r="B80" s="299"/>
      <c r="C80" s="300"/>
      <c r="D80" s="300"/>
      <c r="E80" s="65" t="s">
        <v>13</v>
      </c>
      <c r="F80" s="117"/>
      <c r="G80" s="331"/>
      <c r="H80" s="331"/>
      <c r="I80" s="332"/>
      <c r="J80" s="332"/>
      <c r="K80" s="332"/>
      <c r="L80" s="332"/>
      <c r="M80" s="332"/>
      <c r="N80" s="118"/>
      <c r="O80" s="344" t="s">
        <v>172</v>
      </c>
      <c r="P80" s="344"/>
      <c r="Q80" s="345"/>
      <c r="R80" s="118"/>
      <c r="S80" s="346" t="s">
        <v>173</v>
      </c>
      <c r="T80" s="346"/>
      <c r="U80" s="346"/>
      <c r="V80" s="346"/>
      <c r="W80" s="347"/>
      <c r="X80" s="335"/>
      <c r="Y80" s="335"/>
    </row>
    <row r="81" spans="1:25">
      <c r="A81" s="167">
        <v>18</v>
      </c>
      <c r="B81" s="297"/>
      <c r="C81" s="298"/>
      <c r="D81" s="298"/>
      <c r="E81" s="104" t="s">
        <v>12</v>
      </c>
      <c r="F81" s="105"/>
      <c r="G81" s="331"/>
      <c r="H81" s="331"/>
      <c r="I81" s="332"/>
      <c r="J81" s="332"/>
      <c r="K81" s="332"/>
      <c r="L81" s="332"/>
      <c r="M81" s="332"/>
      <c r="N81" s="106"/>
      <c r="O81" s="333" t="s">
        <v>166</v>
      </c>
      <c r="P81" s="333"/>
      <c r="Q81" s="334"/>
      <c r="R81" s="106"/>
      <c r="S81" s="333" t="s">
        <v>167</v>
      </c>
      <c r="T81" s="333"/>
      <c r="U81" s="107"/>
      <c r="V81" s="333" t="s">
        <v>168</v>
      </c>
      <c r="W81" s="334"/>
      <c r="X81" s="335"/>
      <c r="Y81" s="335"/>
    </row>
    <row r="82" spans="1:25">
      <c r="A82" s="167"/>
      <c r="B82" s="336"/>
      <c r="C82" s="337"/>
      <c r="D82" s="337"/>
      <c r="E82" s="108" t="s">
        <v>13</v>
      </c>
      <c r="F82" s="109" t="s">
        <v>84</v>
      </c>
      <c r="G82" s="331"/>
      <c r="H82" s="331"/>
      <c r="I82" s="332"/>
      <c r="J82" s="332"/>
      <c r="K82" s="332"/>
      <c r="L82" s="332"/>
      <c r="M82" s="332"/>
      <c r="N82" s="110"/>
      <c r="O82" s="338" t="s">
        <v>169</v>
      </c>
      <c r="P82" s="338"/>
      <c r="Q82" s="339"/>
      <c r="R82" s="110"/>
      <c r="S82" s="338" t="s">
        <v>78</v>
      </c>
      <c r="T82" s="338"/>
      <c r="U82" s="111"/>
      <c r="V82" s="338" t="s">
        <v>79</v>
      </c>
      <c r="W82" s="339"/>
      <c r="X82" s="335"/>
      <c r="Y82" s="335"/>
    </row>
    <row r="83" spans="1:25">
      <c r="A83" s="167"/>
      <c r="B83" s="340"/>
      <c r="C83" s="341"/>
      <c r="D83" s="341"/>
      <c r="E83" s="112" t="s">
        <v>12</v>
      </c>
      <c r="F83" s="113"/>
      <c r="G83" s="331"/>
      <c r="H83" s="331"/>
      <c r="I83" s="332"/>
      <c r="J83" s="332"/>
      <c r="K83" s="332"/>
      <c r="L83" s="332"/>
      <c r="M83" s="332"/>
      <c r="N83" s="110"/>
      <c r="O83" s="342" t="s">
        <v>170</v>
      </c>
      <c r="P83" s="342"/>
      <c r="Q83" s="343"/>
      <c r="R83" s="110"/>
      <c r="S83" s="338" t="s">
        <v>171</v>
      </c>
      <c r="T83" s="338"/>
      <c r="U83" s="114"/>
      <c r="V83" s="115"/>
      <c r="W83" s="116"/>
      <c r="X83" s="335"/>
      <c r="Y83" s="335"/>
    </row>
    <row r="84" spans="1:25">
      <c r="A84" s="167"/>
      <c r="B84" s="299"/>
      <c r="C84" s="300"/>
      <c r="D84" s="300"/>
      <c r="E84" s="65" t="s">
        <v>13</v>
      </c>
      <c r="F84" s="117"/>
      <c r="G84" s="331"/>
      <c r="H84" s="331"/>
      <c r="I84" s="332"/>
      <c r="J84" s="332"/>
      <c r="K84" s="332"/>
      <c r="L84" s="332"/>
      <c r="M84" s="332"/>
      <c r="N84" s="118"/>
      <c r="O84" s="344" t="s">
        <v>172</v>
      </c>
      <c r="P84" s="344"/>
      <c r="Q84" s="345"/>
      <c r="R84" s="118"/>
      <c r="S84" s="346" t="s">
        <v>173</v>
      </c>
      <c r="T84" s="346"/>
      <c r="U84" s="346"/>
      <c r="V84" s="346"/>
      <c r="W84" s="347"/>
      <c r="X84" s="335"/>
      <c r="Y84" s="335"/>
    </row>
    <row r="85" spans="1:25">
      <c r="A85" s="167">
        <v>19</v>
      </c>
      <c r="B85" s="297"/>
      <c r="C85" s="298"/>
      <c r="D85" s="298"/>
      <c r="E85" s="104" t="s">
        <v>12</v>
      </c>
      <c r="F85" s="105"/>
      <c r="G85" s="331"/>
      <c r="H85" s="331"/>
      <c r="I85" s="332"/>
      <c r="J85" s="332"/>
      <c r="K85" s="332"/>
      <c r="L85" s="332"/>
      <c r="M85" s="332"/>
      <c r="N85" s="106"/>
      <c r="O85" s="333" t="s">
        <v>166</v>
      </c>
      <c r="P85" s="333"/>
      <c r="Q85" s="334"/>
      <c r="R85" s="106"/>
      <c r="S85" s="333" t="s">
        <v>167</v>
      </c>
      <c r="T85" s="333"/>
      <c r="U85" s="107"/>
      <c r="V85" s="333" t="s">
        <v>168</v>
      </c>
      <c r="W85" s="334"/>
      <c r="X85" s="335"/>
      <c r="Y85" s="335"/>
    </row>
    <row r="86" spans="1:25">
      <c r="A86" s="167"/>
      <c r="B86" s="336"/>
      <c r="C86" s="337"/>
      <c r="D86" s="337"/>
      <c r="E86" s="108" t="s">
        <v>13</v>
      </c>
      <c r="F86" s="109" t="s">
        <v>84</v>
      </c>
      <c r="G86" s="331"/>
      <c r="H86" s="331"/>
      <c r="I86" s="332"/>
      <c r="J86" s="332"/>
      <c r="K86" s="332"/>
      <c r="L86" s="332"/>
      <c r="M86" s="332"/>
      <c r="N86" s="110"/>
      <c r="O86" s="338" t="s">
        <v>169</v>
      </c>
      <c r="P86" s="338"/>
      <c r="Q86" s="339"/>
      <c r="R86" s="110"/>
      <c r="S86" s="338" t="s">
        <v>78</v>
      </c>
      <c r="T86" s="338"/>
      <c r="U86" s="111"/>
      <c r="V86" s="338" t="s">
        <v>79</v>
      </c>
      <c r="W86" s="339"/>
      <c r="X86" s="335"/>
      <c r="Y86" s="335"/>
    </row>
    <row r="87" spans="1:25">
      <c r="A87" s="167"/>
      <c r="B87" s="340"/>
      <c r="C87" s="341"/>
      <c r="D87" s="341"/>
      <c r="E87" s="112" t="s">
        <v>12</v>
      </c>
      <c r="F87" s="113"/>
      <c r="G87" s="331"/>
      <c r="H87" s="331"/>
      <c r="I87" s="332"/>
      <c r="J87" s="332"/>
      <c r="K87" s="332"/>
      <c r="L87" s="332"/>
      <c r="M87" s="332"/>
      <c r="N87" s="110"/>
      <c r="O87" s="342" t="s">
        <v>170</v>
      </c>
      <c r="P87" s="342"/>
      <c r="Q87" s="343"/>
      <c r="R87" s="110"/>
      <c r="S87" s="338" t="s">
        <v>171</v>
      </c>
      <c r="T87" s="338"/>
      <c r="U87" s="114"/>
      <c r="V87" s="115"/>
      <c r="W87" s="116"/>
      <c r="X87" s="335"/>
      <c r="Y87" s="335"/>
    </row>
    <row r="88" spans="1:25">
      <c r="A88" s="167"/>
      <c r="B88" s="299"/>
      <c r="C88" s="300"/>
      <c r="D88" s="300"/>
      <c r="E88" s="65" t="s">
        <v>13</v>
      </c>
      <c r="F88" s="117"/>
      <c r="G88" s="331"/>
      <c r="H88" s="331"/>
      <c r="I88" s="332"/>
      <c r="J88" s="332"/>
      <c r="K88" s="332"/>
      <c r="L88" s="332"/>
      <c r="M88" s="332"/>
      <c r="N88" s="118"/>
      <c r="O88" s="344" t="s">
        <v>172</v>
      </c>
      <c r="P88" s="344"/>
      <c r="Q88" s="345"/>
      <c r="R88" s="118"/>
      <c r="S88" s="346" t="s">
        <v>173</v>
      </c>
      <c r="T88" s="346"/>
      <c r="U88" s="346"/>
      <c r="V88" s="346"/>
      <c r="W88" s="347"/>
      <c r="X88" s="335"/>
      <c r="Y88" s="335"/>
    </row>
    <row r="89" spans="1:25">
      <c r="A89" s="167">
        <v>20</v>
      </c>
      <c r="B89" s="297"/>
      <c r="C89" s="298"/>
      <c r="D89" s="298"/>
      <c r="E89" s="104" t="s">
        <v>12</v>
      </c>
      <c r="F89" s="105"/>
      <c r="G89" s="331"/>
      <c r="H89" s="331"/>
      <c r="I89" s="332"/>
      <c r="J89" s="332"/>
      <c r="K89" s="332"/>
      <c r="L89" s="332"/>
      <c r="M89" s="332"/>
      <c r="N89" s="106"/>
      <c r="O89" s="333" t="s">
        <v>166</v>
      </c>
      <c r="P89" s="333"/>
      <c r="Q89" s="334"/>
      <c r="R89" s="106"/>
      <c r="S89" s="333" t="s">
        <v>167</v>
      </c>
      <c r="T89" s="333"/>
      <c r="U89" s="107"/>
      <c r="V89" s="333" t="s">
        <v>168</v>
      </c>
      <c r="W89" s="334"/>
      <c r="X89" s="335"/>
      <c r="Y89" s="335"/>
    </row>
    <row r="90" spans="1:25">
      <c r="A90" s="167"/>
      <c r="B90" s="336"/>
      <c r="C90" s="337"/>
      <c r="D90" s="337"/>
      <c r="E90" s="108" t="s">
        <v>13</v>
      </c>
      <c r="F90" s="109" t="s">
        <v>84</v>
      </c>
      <c r="G90" s="331"/>
      <c r="H90" s="331"/>
      <c r="I90" s="332"/>
      <c r="J90" s="332"/>
      <c r="K90" s="332"/>
      <c r="L90" s="332"/>
      <c r="M90" s="332"/>
      <c r="N90" s="110"/>
      <c r="O90" s="338" t="s">
        <v>169</v>
      </c>
      <c r="P90" s="338"/>
      <c r="Q90" s="339"/>
      <c r="R90" s="110"/>
      <c r="S90" s="338" t="s">
        <v>78</v>
      </c>
      <c r="T90" s="338"/>
      <c r="U90" s="111"/>
      <c r="V90" s="338" t="s">
        <v>79</v>
      </c>
      <c r="W90" s="339"/>
      <c r="X90" s="335"/>
      <c r="Y90" s="335"/>
    </row>
    <row r="91" spans="1:25">
      <c r="A91" s="167"/>
      <c r="B91" s="340"/>
      <c r="C91" s="341"/>
      <c r="D91" s="341"/>
      <c r="E91" s="112" t="s">
        <v>12</v>
      </c>
      <c r="F91" s="113"/>
      <c r="G91" s="331"/>
      <c r="H91" s="331"/>
      <c r="I91" s="332"/>
      <c r="J91" s="332"/>
      <c r="K91" s="332"/>
      <c r="L91" s="332"/>
      <c r="M91" s="332"/>
      <c r="N91" s="110"/>
      <c r="O91" s="342" t="s">
        <v>170</v>
      </c>
      <c r="P91" s="342"/>
      <c r="Q91" s="343"/>
      <c r="R91" s="110"/>
      <c r="S91" s="338" t="s">
        <v>171</v>
      </c>
      <c r="T91" s="338"/>
      <c r="U91" s="114"/>
      <c r="V91" s="115"/>
      <c r="W91" s="116"/>
      <c r="X91" s="335"/>
      <c r="Y91" s="335"/>
    </row>
    <row r="92" spans="1:25">
      <c r="A92" s="167"/>
      <c r="B92" s="299"/>
      <c r="C92" s="300"/>
      <c r="D92" s="300"/>
      <c r="E92" s="65" t="s">
        <v>13</v>
      </c>
      <c r="F92" s="117"/>
      <c r="G92" s="331"/>
      <c r="H92" s="331"/>
      <c r="I92" s="332"/>
      <c r="J92" s="332"/>
      <c r="K92" s="332"/>
      <c r="L92" s="332"/>
      <c r="M92" s="332"/>
      <c r="N92" s="118"/>
      <c r="O92" s="344" t="s">
        <v>172</v>
      </c>
      <c r="P92" s="344"/>
      <c r="Q92" s="345"/>
      <c r="R92" s="118"/>
      <c r="S92" s="346" t="s">
        <v>173</v>
      </c>
      <c r="T92" s="346"/>
      <c r="U92" s="346"/>
      <c r="V92" s="346"/>
      <c r="W92" s="347"/>
      <c r="X92" s="335"/>
      <c r="Y92" s="335"/>
    </row>
    <row r="93" spans="1:25">
      <c r="A93" s="167">
        <v>21</v>
      </c>
      <c r="B93" s="297"/>
      <c r="C93" s="298"/>
      <c r="D93" s="298"/>
      <c r="E93" s="104" t="s">
        <v>12</v>
      </c>
      <c r="F93" s="105"/>
      <c r="G93" s="331"/>
      <c r="H93" s="331"/>
      <c r="I93" s="332"/>
      <c r="J93" s="332"/>
      <c r="K93" s="332"/>
      <c r="L93" s="332"/>
      <c r="M93" s="332"/>
      <c r="N93" s="106"/>
      <c r="O93" s="333" t="s">
        <v>166</v>
      </c>
      <c r="P93" s="333"/>
      <c r="Q93" s="334"/>
      <c r="R93" s="106"/>
      <c r="S93" s="333" t="s">
        <v>167</v>
      </c>
      <c r="T93" s="333"/>
      <c r="U93" s="107"/>
      <c r="V93" s="333" t="s">
        <v>168</v>
      </c>
      <c r="W93" s="334"/>
      <c r="X93" s="335"/>
      <c r="Y93" s="335"/>
    </row>
    <row r="94" spans="1:25">
      <c r="A94" s="167"/>
      <c r="B94" s="336"/>
      <c r="C94" s="337"/>
      <c r="D94" s="337"/>
      <c r="E94" s="108" t="s">
        <v>13</v>
      </c>
      <c r="F94" s="109" t="s">
        <v>84</v>
      </c>
      <c r="G94" s="331"/>
      <c r="H94" s="331"/>
      <c r="I94" s="332"/>
      <c r="J94" s="332"/>
      <c r="K94" s="332"/>
      <c r="L94" s="332"/>
      <c r="M94" s="332"/>
      <c r="N94" s="110"/>
      <c r="O94" s="338" t="s">
        <v>169</v>
      </c>
      <c r="P94" s="338"/>
      <c r="Q94" s="339"/>
      <c r="R94" s="110"/>
      <c r="S94" s="338" t="s">
        <v>78</v>
      </c>
      <c r="T94" s="338"/>
      <c r="U94" s="111"/>
      <c r="V94" s="338" t="s">
        <v>79</v>
      </c>
      <c r="W94" s="339"/>
      <c r="X94" s="335"/>
      <c r="Y94" s="335"/>
    </row>
    <row r="95" spans="1:25">
      <c r="A95" s="167"/>
      <c r="B95" s="340"/>
      <c r="C95" s="341"/>
      <c r="D95" s="341"/>
      <c r="E95" s="112" t="s">
        <v>12</v>
      </c>
      <c r="F95" s="113"/>
      <c r="G95" s="331"/>
      <c r="H95" s="331"/>
      <c r="I95" s="332"/>
      <c r="J95" s="332"/>
      <c r="K95" s="332"/>
      <c r="L95" s="332"/>
      <c r="M95" s="332"/>
      <c r="N95" s="110"/>
      <c r="O95" s="342" t="s">
        <v>170</v>
      </c>
      <c r="P95" s="342"/>
      <c r="Q95" s="343"/>
      <c r="R95" s="110"/>
      <c r="S95" s="338" t="s">
        <v>171</v>
      </c>
      <c r="T95" s="338"/>
      <c r="U95" s="114"/>
      <c r="V95" s="115"/>
      <c r="W95" s="116"/>
      <c r="X95" s="335"/>
      <c r="Y95" s="335"/>
    </row>
    <row r="96" spans="1:25">
      <c r="A96" s="167"/>
      <c r="B96" s="299"/>
      <c r="C96" s="300"/>
      <c r="D96" s="300"/>
      <c r="E96" s="65" t="s">
        <v>13</v>
      </c>
      <c r="F96" s="117"/>
      <c r="G96" s="331"/>
      <c r="H96" s="331"/>
      <c r="I96" s="332"/>
      <c r="J96" s="332"/>
      <c r="K96" s="332"/>
      <c r="L96" s="332"/>
      <c r="M96" s="332"/>
      <c r="N96" s="118"/>
      <c r="O96" s="344" t="s">
        <v>172</v>
      </c>
      <c r="P96" s="344"/>
      <c r="Q96" s="345"/>
      <c r="R96" s="118"/>
      <c r="S96" s="346" t="s">
        <v>173</v>
      </c>
      <c r="T96" s="346"/>
      <c r="U96" s="346"/>
      <c r="V96" s="346"/>
      <c r="W96" s="347"/>
      <c r="X96" s="335"/>
      <c r="Y96" s="335"/>
    </row>
    <row r="97" spans="1:25">
      <c r="A97" s="167">
        <v>22</v>
      </c>
      <c r="B97" s="297"/>
      <c r="C97" s="298"/>
      <c r="D97" s="298"/>
      <c r="E97" s="104" t="s">
        <v>12</v>
      </c>
      <c r="F97" s="105"/>
      <c r="G97" s="331"/>
      <c r="H97" s="331"/>
      <c r="I97" s="332"/>
      <c r="J97" s="332"/>
      <c r="K97" s="332"/>
      <c r="L97" s="332"/>
      <c r="M97" s="332"/>
      <c r="N97" s="106"/>
      <c r="O97" s="333" t="s">
        <v>166</v>
      </c>
      <c r="P97" s="333"/>
      <c r="Q97" s="334"/>
      <c r="R97" s="106"/>
      <c r="S97" s="333" t="s">
        <v>167</v>
      </c>
      <c r="T97" s="333"/>
      <c r="U97" s="107"/>
      <c r="V97" s="333" t="s">
        <v>168</v>
      </c>
      <c r="W97" s="334"/>
      <c r="X97" s="335"/>
      <c r="Y97" s="335"/>
    </row>
    <row r="98" spans="1:25">
      <c r="A98" s="167"/>
      <c r="B98" s="336"/>
      <c r="C98" s="337"/>
      <c r="D98" s="337"/>
      <c r="E98" s="108" t="s">
        <v>13</v>
      </c>
      <c r="F98" s="109" t="s">
        <v>84</v>
      </c>
      <c r="G98" s="331"/>
      <c r="H98" s="331"/>
      <c r="I98" s="332"/>
      <c r="J98" s="332"/>
      <c r="K98" s="332"/>
      <c r="L98" s="332"/>
      <c r="M98" s="332"/>
      <c r="N98" s="110"/>
      <c r="O98" s="338" t="s">
        <v>169</v>
      </c>
      <c r="P98" s="338"/>
      <c r="Q98" s="339"/>
      <c r="R98" s="110"/>
      <c r="S98" s="338" t="s">
        <v>78</v>
      </c>
      <c r="T98" s="338"/>
      <c r="U98" s="111"/>
      <c r="V98" s="338" t="s">
        <v>79</v>
      </c>
      <c r="W98" s="339"/>
      <c r="X98" s="335"/>
      <c r="Y98" s="335"/>
    </row>
    <row r="99" spans="1:25">
      <c r="A99" s="167"/>
      <c r="B99" s="340"/>
      <c r="C99" s="341"/>
      <c r="D99" s="341"/>
      <c r="E99" s="112" t="s">
        <v>12</v>
      </c>
      <c r="F99" s="113"/>
      <c r="G99" s="331"/>
      <c r="H99" s="331"/>
      <c r="I99" s="332"/>
      <c r="J99" s="332"/>
      <c r="K99" s="332"/>
      <c r="L99" s="332"/>
      <c r="M99" s="332"/>
      <c r="N99" s="110"/>
      <c r="O99" s="342" t="s">
        <v>170</v>
      </c>
      <c r="P99" s="342"/>
      <c r="Q99" s="343"/>
      <c r="R99" s="110"/>
      <c r="S99" s="338" t="s">
        <v>171</v>
      </c>
      <c r="T99" s="338"/>
      <c r="U99" s="114"/>
      <c r="V99" s="115"/>
      <c r="W99" s="116"/>
      <c r="X99" s="335"/>
      <c r="Y99" s="335"/>
    </row>
    <row r="100" spans="1:25">
      <c r="A100" s="167"/>
      <c r="B100" s="299"/>
      <c r="C100" s="300"/>
      <c r="D100" s="300"/>
      <c r="E100" s="65" t="s">
        <v>13</v>
      </c>
      <c r="F100" s="117"/>
      <c r="G100" s="331"/>
      <c r="H100" s="331"/>
      <c r="I100" s="332"/>
      <c r="J100" s="332"/>
      <c r="K100" s="332"/>
      <c r="L100" s="332"/>
      <c r="M100" s="332"/>
      <c r="N100" s="118"/>
      <c r="O100" s="344" t="s">
        <v>172</v>
      </c>
      <c r="P100" s="344"/>
      <c r="Q100" s="345"/>
      <c r="R100" s="118"/>
      <c r="S100" s="346" t="s">
        <v>173</v>
      </c>
      <c r="T100" s="346"/>
      <c r="U100" s="346"/>
      <c r="V100" s="346"/>
      <c r="W100" s="347"/>
      <c r="X100" s="335"/>
      <c r="Y100" s="335"/>
    </row>
    <row r="101" spans="1:25">
      <c r="A101" s="167">
        <v>23</v>
      </c>
      <c r="B101" s="297"/>
      <c r="C101" s="298"/>
      <c r="D101" s="298"/>
      <c r="E101" s="104" t="s">
        <v>12</v>
      </c>
      <c r="F101" s="105"/>
      <c r="G101" s="331"/>
      <c r="H101" s="331"/>
      <c r="I101" s="332"/>
      <c r="J101" s="332"/>
      <c r="K101" s="332"/>
      <c r="L101" s="332"/>
      <c r="M101" s="332"/>
      <c r="N101" s="106"/>
      <c r="O101" s="333" t="s">
        <v>166</v>
      </c>
      <c r="P101" s="333"/>
      <c r="Q101" s="334"/>
      <c r="R101" s="106"/>
      <c r="S101" s="333" t="s">
        <v>167</v>
      </c>
      <c r="T101" s="333"/>
      <c r="U101" s="107"/>
      <c r="V101" s="333" t="s">
        <v>168</v>
      </c>
      <c r="W101" s="334"/>
      <c r="X101" s="335"/>
      <c r="Y101" s="335"/>
    </row>
    <row r="102" spans="1:25">
      <c r="A102" s="167"/>
      <c r="B102" s="336"/>
      <c r="C102" s="337"/>
      <c r="D102" s="337"/>
      <c r="E102" s="108" t="s">
        <v>13</v>
      </c>
      <c r="F102" s="109" t="s">
        <v>84</v>
      </c>
      <c r="G102" s="331"/>
      <c r="H102" s="331"/>
      <c r="I102" s="332"/>
      <c r="J102" s="332"/>
      <c r="K102" s="332"/>
      <c r="L102" s="332"/>
      <c r="M102" s="332"/>
      <c r="N102" s="110"/>
      <c r="O102" s="338" t="s">
        <v>169</v>
      </c>
      <c r="P102" s="338"/>
      <c r="Q102" s="339"/>
      <c r="R102" s="110"/>
      <c r="S102" s="338" t="s">
        <v>78</v>
      </c>
      <c r="T102" s="338"/>
      <c r="U102" s="111"/>
      <c r="V102" s="338" t="s">
        <v>79</v>
      </c>
      <c r="W102" s="339"/>
      <c r="X102" s="335"/>
      <c r="Y102" s="335"/>
    </row>
    <row r="103" spans="1:25">
      <c r="A103" s="167"/>
      <c r="B103" s="340"/>
      <c r="C103" s="341"/>
      <c r="D103" s="341"/>
      <c r="E103" s="112" t="s">
        <v>12</v>
      </c>
      <c r="F103" s="113"/>
      <c r="G103" s="331"/>
      <c r="H103" s="331"/>
      <c r="I103" s="332"/>
      <c r="J103" s="332"/>
      <c r="K103" s="332"/>
      <c r="L103" s="332"/>
      <c r="M103" s="332"/>
      <c r="N103" s="110"/>
      <c r="O103" s="342" t="s">
        <v>170</v>
      </c>
      <c r="P103" s="342"/>
      <c r="Q103" s="343"/>
      <c r="R103" s="110"/>
      <c r="S103" s="338" t="s">
        <v>171</v>
      </c>
      <c r="T103" s="338"/>
      <c r="U103" s="114"/>
      <c r="V103" s="115"/>
      <c r="W103" s="116"/>
      <c r="X103" s="335"/>
      <c r="Y103" s="335"/>
    </row>
    <row r="104" spans="1:25">
      <c r="A104" s="167"/>
      <c r="B104" s="299"/>
      <c r="C104" s="300"/>
      <c r="D104" s="300"/>
      <c r="E104" s="65" t="s">
        <v>13</v>
      </c>
      <c r="F104" s="117"/>
      <c r="G104" s="331"/>
      <c r="H104" s="331"/>
      <c r="I104" s="332"/>
      <c r="J104" s="332"/>
      <c r="K104" s="332"/>
      <c r="L104" s="332"/>
      <c r="M104" s="332"/>
      <c r="N104" s="118"/>
      <c r="O104" s="344" t="s">
        <v>172</v>
      </c>
      <c r="P104" s="344"/>
      <c r="Q104" s="345"/>
      <c r="R104" s="118"/>
      <c r="S104" s="346" t="s">
        <v>173</v>
      </c>
      <c r="T104" s="346"/>
      <c r="U104" s="346"/>
      <c r="V104" s="346"/>
      <c r="W104" s="347"/>
      <c r="X104" s="335"/>
      <c r="Y104" s="335"/>
    </row>
    <row r="105" spans="1:25">
      <c r="A105" s="167">
        <v>24</v>
      </c>
      <c r="B105" s="297"/>
      <c r="C105" s="298"/>
      <c r="D105" s="298"/>
      <c r="E105" s="104" t="s">
        <v>12</v>
      </c>
      <c r="F105" s="105"/>
      <c r="G105" s="331"/>
      <c r="H105" s="331"/>
      <c r="I105" s="332"/>
      <c r="J105" s="332"/>
      <c r="K105" s="332"/>
      <c r="L105" s="332"/>
      <c r="M105" s="332"/>
      <c r="N105" s="106"/>
      <c r="O105" s="333" t="s">
        <v>166</v>
      </c>
      <c r="P105" s="333"/>
      <c r="Q105" s="334"/>
      <c r="R105" s="106"/>
      <c r="S105" s="333" t="s">
        <v>167</v>
      </c>
      <c r="T105" s="333"/>
      <c r="U105" s="107"/>
      <c r="V105" s="333" t="s">
        <v>168</v>
      </c>
      <c r="W105" s="334"/>
      <c r="X105" s="335"/>
      <c r="Y105" s="335"/>
    </row>
    <row r="106" spans="1:25">
      <c r="A106" s="167"/>
      <c r="B106" s="336"/>
      <c r="C106" s="337"/>
      <c r="D106" s="337"/>
      <c r="E106" s="108" t="s">
        <v>13</v>
      </c>
      <c r="F106" s="109" t="s">
        <v>84</v>
      </c>
      <c r="G106" s="331"/>
      <c r="H106" s="331"/>
      <c r="I106" s="332"/>
      <c r="J106" s="332"/>
      <c r="K106" s="332"/>
      <c r="L106" s="332"/>
      <c r="M106" s="332"/>
      <c r="N106" s="110"/>
      <c r="O106" s="338" t="s">
        <v>169</v>
      </c>
      <c r="P106" s="338"/>
      <c r="Q106" s="339"/>
      <c r="R106" s="110"/>
      <c r="S106" s="338" t="s">
        <v>78</v>
      </c>
      <c r="T106" s="338"/>
      <c r="U106" s="111"/>
      <c r="V106" s="338" t="s">
        <v>79</v>
      </c>
      <c r="W106" s="339"/>
      <c r="X106" s="335"/>
      <c r="Y106" s="335"/>
    </row>
    <row r="107" spans="1:25">
      <c r="A107" s="167"/>
      <c r="B107" s="340"/>
      <c r="C107" s="341"/>
      <c r="D107" s="341"/>
      <c r="E107" s="112" t="s">
        <v>12</v>
      </c>
      <c r="F107" s="113"/>
      <c r="G107" s="331"/>
      <c r="H107" s="331"/>
      <c r="I107" s="332"/>
      <c r="J107" s="332"/>
      <c r="K107" s="332"/>
      <c r="L107" s="332"/>
      <c r="M107" s="332"/>
      <c r="N107" s="110"/>
      <c r="O107" s="342" t="s">
        <v>170</v>
      </c>
      <c r="P107" s="342"/>
      <c r="Q107" s="343"/>
      <c r="R107" s="110"/>
      <c r="S107" s="338" t="s">
        <v>171</v>
      </c>
      <c r="T107" s="338"/>
      <c r="U107" s="114"/>
      <c r="V107" s="115"/>
      <c r="W107" s="116"/>
      <c r="X107" s="335"/>
      <c r="Y107" s="335"/>
    </row>
    <row r="108" spans="1:25">
      <c r="A108" s="167"/>
      <c r="B108" s="299"/>
      <c r="C108" s="300"/>
      <c r="D108" s="300"/>
      <c r="E108" s="65" t="s">
        <v>13</v>
      </c>
      <c r="F108" s="117"/>
      <c r="G108" s="331"/>
      <c r="H108" s="331"/>
      <c r="I108" s="332"/>
      <c r="J108" s="332"/>
      <c r="K108" s="332"/>
      <c r="L108" s="332"/>
      <c r="M108" s="332"/>
      <c r="N108" s="118"/>
      <c r="O108" s="344" t="s">
        <v>172</v>
      </c>
      <c r="P108" s="344"/>
      <c r="Q108" s="345"/>
      <c r="R108" s="118"/>
      <c r="S108" s="346" t="s">
        <v>173</v>
      </c>
      <c r="T108" s="346"/>
      <c r="U108" s="346"/>
      <c r="V108" s="346"/>
      <c r="W108" s="347"/>
      <c r="X108" s="335"/>
      <c r="Y108" s="335"/>
    </row>
    <row r="109" spans="1:25">
      <c r="A109" s="167">
        <v>25</v>
      </c>
      <c r="B109" s="297"/>
      <c r="C109" s="298"/>
      <c r="D109" s="298"/>
      <c r="E109" s="104" t="s">
        <v>12</v>
      </c>
      <c r="F109" s="105"/>
      <c r="G109" s="331"/>
      <c r="H109" s="331"/>
      <c r="I109" s="332"/>
      <c r="J109" s="332"/>
      <c r="K109" s="332"/>
      <c r="L109" s="332"/>
      <c r="M109" s="332"/>
      <c r="N109" s="106"/>
      <c r="O109" s="333" t="s">
        <v>166</v>
      </c>
      <c r="P109" s="333"/>
      <c r="Q109" s="334"/>
      <c r="R109" s="106"/>
      <c r="S109" s="333" t="s">
        <v>167</v>
      </c>
      <c r="T109" s="333"/>
      <c r="U109" s="107"/>
      <c r="V109" s="333" t="s">
        <v>168</v>
      </c>
      <c r="W109" s="334"/>
      <c r="X109" s="335"/>
      <c r="Y109" s="335"/>
    </row>
    <row r="110" spans="1:25">
      <c r="A110" s="167"/>
      <c r="B110" s="336"/>
      <c r="C110" s="337"/>
      <c r="D110" s="337"/>
      <c r="E110" s="108" t="s">
        <v>13</v>
      </c>
      <c r="F110" s="109" t="s">
        <v>84</v>
      </c>
      <c r="G110" s="331"/>
      <c r="H110" s="331"/>
      <c r="I110" s="332"/>
      <c r="J110" s="332"/>
      <c r="K110" s="332"/>
      <c r="L110" s="332"/>
      <c r="M110" s="332"/>
      <c r="N110" s="110"/>
      <c r="O110" s="338" t="s">
        <v>169</v>
      </c>
      <c r="P110" s="338"/>
      <c r="Q110" s="339"/>
      <c r="R110" s="110"/>
      <c r="S110" s="338" t="s">
        <v>78</v>
      </c>
      <c r="T110" s="338"/>
      <c r="U110" s="111"/>
      <c r="V110" s="338" t="s">
        <v>79</v>
      </c>
      <c r="W110" s="339"/>
      <c r="X110" s="335"/>
      <c r="Y110" s="335"/>
    </row>
    <row r="111" spans="1:25">
      <c r="A111" s="167"/>
      <c r="B111" s="340"/>
      <c r="C111" s="341"/>
      <c r="D111" s="341"/>
      <c r="E111" s="112" t="s">
        <v>12</v>
      </c>
      <c r="F111" s="113"/>
      <c r="G111" s="331"/>
      <c r="H111" s="331"/>
      <c r="I111" s="332"/>
      <c r="J111" s="332"/>
      <c r="K111" s="332"/>
      <c r="L111" s="332"/>
      <c r="M111" s="332"/>
      <c r="N111" s="110"/>
      <c r="O111" s="342" t="s">
        <v>170</v>
      </c>
      <c r="P111" s="342"/>
      <c r="Q111" s="343"/>
      <c r="R111" s="110"/>
      <c r="S111" s="338" t="s">
        <v>171</v>
      </c>
      <c r="T111" s="338"/>
      <c r="U111" s="114"/>
      <c r="V111" s="115"/>
      <c r="W111" s="116"/>
      <c r="X111" s="335"/>
      <c r="Y111" s="335"/>
    </row>
    <row r="112" spans="1:25">
      <c r="A112" s="167"/>
      <c r="B112" s="299"/>
      <c r="C112" s="300"/>
      <c r="D112" s="300"/>
      <c r="E112" s="65" t="s">
        <v>13</v>
      </c>
      <c r="F112" s="117"/>
      <c r="G112" s="331"/>
      <c r="H112" s="331"/>
      <c r="I112" s="332"/>
      <c r="J112" s="332"/>
      <c r="K112" s="332"/>
      <c r="L112" s="332"/>
      <c r="M112" s="332"/>
      <c r="N112" s="118"/>
      <c r="O112" s="344" t="s">
        <v>172</v>
      </c>
      <c r="P112" s="344"/>
      <c r="Q112" s="345"/>
      <c r="R112" s="118"/>
      <c r="S112" s="346" t="s">
        <v>173</v>
      </c>
      <c r="T112" s="346"/>
      <c r="U112" s="346"/>
      <c r="V112" s="346"/>
      <c r="W112" s="347"/>
      <c r="X112" s="335"/>
      <c r="Y112" s="335"/>
    </row>
    <row r="113" spans="1:25">
      <c r="A113" s="167">
        <v>26</v>
      </c>
      <c r="B113" s="297"/>
      <c r="C113" s="298"/>
      <c r="D113" s="298"/>
      <c r="E113" s="104" t="s">
        <v>12</v>
      </c>
      <c r="F113" s="105"/>
      <c r="G113" s="331"/>
      <c r="H113" s="331"/>
      <c r="I113" s="332"/>
      <c r="J113" s="332"/>
      <c r="K113" s="332"/>
      <c r="L113" s="332"/>
      <c r="M113" s="332"/>
      <c r="N113" s="106"/>
      <c r="O113" s="333" t="s">
        <v>166</v>
      </c>
      <c r="P113" s="333"/>
      <c r="Q113" s="334"/>
      <c r="R113" s="106"/>
      <c r="S113" s="333" t="s">
        <v>167</v>
      </c>
      <c r="T113" s="333"/>
      <c r="U113" s="107"/>
      <c r="V113" s="333" t="s">
        <v>168</v>
      </c>
      <c r="W113" s="334"/>
      <c r="X113" s="335"/>
      <c r="Y113" s="335"/>
    </row>
    <row r="114" spans="1:25">
      <c r="A114" s="167"/>
      <c r="B114" s="336"/>
      <c r="C114" s="337"/>
      <c r="D114" s="337"/>
      <c r="E114" s="108" t="s">
        <v>13</v>
      </c>
      <c r="F114" s="109" t="s">
        <v>84</v>
      </c>
      <c r="G114" s="331"/>
      <c r="H114" s="331"/>
      <c r="I114" s="332"/>
      <c r="J114" s="332"/>
      <c r="K114" s="332"/>
      <c r="L114" s="332"/>
      <c r="M114" s="332"/>
      <c r="N114" s="110"/>
      <c r="O114" s="338" t="s">
        <v>169</v>
      </c>
      <c r="P114" s="338"/>
      <c r="Q114" s="339"/>
      <c r="R114" s="110"/>
      <c r="S114" s="338" t="s">
        <v>78</v>
      </c>
      <c r="T114" s="338"/>
      <c r="U114" s="111"/>
      <c r="V114" s="338" t="s">
        <v>79</v>
      </c>
      <c r="W114" s="339"/>
      <c r="X114" s="335"/>
      <c r="Y114" s="335"/>
    </row>
    <row r="115" spans="1:25">
      <c r="A115" s="167"/>
      <c r="B115" s="340"/>
      <c r="C115" s="341"/>
      <c r="D115" s="341"/>
      <c r="E115" s="112" t="s">
        <v>12</v>
      </c>
      <c r="F115" s="113"/>
      <c r="G115" s="331"/>
      <c r="H115" s="331"/>
      <c r="I115" s="332"/>
      <c r="J115" s="332"/>
      <c r="K115" s="332"/>
      <c r="L115" s="332"/>
      <c r="M115" s="332"/>
      <c r="N115" s="110"/>
      <c r="O115" s="342" t="s">
        <v>170</v>
      </c>
      <c r="P115" s="342"/>
      <c r="Q115" s="343"/>
      <c r="R115" s="110"/>
      <c r="S115" s="338" t="s">
        <v>171</v>
      </c>
      <c r="T115" s="338"/>
      <c r="U115" s="114"/>
      <c r="V115" s="115"/>
      <c r="W115" s="116"/>
      <c r="X115" s="335"/>
      <c r="Y115" s="335"/>
    </row>
    <row r="116" spans="1:25">
      <c r="A116" s="167"/>
      <c r="B116" s="299"/>
      <c r="C116" s="300"/>
      <c r="D116" s="300"/>
      <c r="E116" s="65" t="s">
        <v>13</v>
      </c>
      <c r="F116" s="117"/>
      <c r="G116" s="331"/>
      <c r="H116" s="331"/>
      <c r="I116" s="332"/>
      <c r="J116" s="332"/>
      <c r="K116" s="332"/>
      <c r="L116" s="332"/>
      <c r="M116" s="332"/>
      <c r="N116" s="118"/>
      <c r="O116" s="344" t="s">
        <v>172</v>
      </c>
      <c r="P116" s="344"/>
      <c r="Q116" s="345"/>
      <c r="R116" s="118"/>
      <c r="S116" s="346" t="s">
        <v>173</v>
      </c>
      <c r="T116" s="346"/>
      <c r="U116" s="346"/>
      <c r="V116" s="346"/>
      <c r="W116" s="347"/>
      <c r="X116" s="335"/>
      <c r="Y116" s="335"/>
    </row>
    <row r="117" spans="1:25">
      <c r="A117" s="167">
        <v>27</v>
      </c>
      <c r="B117" s="297"/>
      <c r="C117" s="298"/>
      <c r="D117" s="298"/>
      <c r="E117" s="104" t="s">
        <v>12</v>
      </c>
      <c r="F117" s="105"/>
      <c r="G117" s="331"/>
      <c r="H117" s="331"/>
      <c r="I117" s="332"/>
      <c r="J117" s="332"/>
      <c r="K117" s="332"/>
      <c r="L117" s="332"/>
      <c r="M117" s="332"/>
      <c r="N117" s="106"/>
      <c r="O117" s="333" t="s">
        <v>166</v>
      </c>
      <c r="P117" s="333"/>
      <c r="Q117" s="334"/>
      <c r="R117" s="106"/>
      <c r="S117" s="333" t="s">
        <v>167</v>
      </c>
      <c r="T117" s="333"/>
      <c r="U117" s="107"/>
      <c r="V117" s="333" t="s">
        <v>168</v>
      </c>
      <c r="W117" s="334"/>
      <c r="X117" s="335"/>
      <c r="Y117" s="335"/>
    </row>
    <row r="118" spans="1:25">
      <c r="A118" s="167"/>
      <c r="B118" s="336"/>
      <c r="C118" s="337"/>
      <c r="D118" s="337"/>
      <c r="E118" s="108" t="s">
        <v>13</v>
      </c>
      <c r="F118" s="109" t="s">
        <v>84</v>
      </c>
      <c r="G118" s="331"/>
      <c r="H118" s="331"/>
      <c r="I118" s="332"/>
      <c r="J118" s="332"/>
      <c r="K118" s="332"/>
      <c r="L118" s="332"/>
      <c r="M118" s="332"/>
      <c r="N118" s="110"/>
      <c r="O118" s="338" t="s">
        <v>169</v>
      </c>
      <c r="P118" s="338"/>
      <c r="Q118" s="339"/>
      <c r="R118" s="110"/>
      <c r="S118" s="338" t="s">
        <v>78</v>
      </c>
      <c r="T118" s="338"/>
      <c r="U118" s="111"/>
      <c r="V118" s="338" t="s">
        <v>79</v>
      </c>
      <c r="W118" s="339"/>
      <c r="X118" s="335"/>
      <c r="Y118" s="335"/>
    </row>
    <row r="119" spans="1:25">
      <c r="A119" s="167"/>
      <c r="B119" s="340"/>
      <c r="C119" s="341"/>
      <c r="D119" s="341"/>
      <c r="E119" s="112" t="s">
        <v>12</v>
      </c>
      <c r="F119" s="113"/>
      <c r="G119" s="331"/>
      <c r="H119" s="331"/>
      <c r="I119" s="332"/>
      <c r="J119" s="332"/>
      <c r="K119" s="332"/>
      <c r="L119" s="332"/>
      <c r="M119" s="332"/>
      <c r="N119" s="110"/>
      <c r="O119" s="342" t="s">
        <v>170</v>
      </c>
      <c r="P119" s="342"/>
      <c r="Q119" s="343"/>
      <c r="R119" s="110"/>
      <c r="S119" s="338" t="s">
        <v>171</v>
      </c>
      <c r="T119" s="338"/>
      <c r="U119" s="114"/>
      <c r="V119" s="115"/>
      <c r="W119" s="116"/>
      <c r="X119" s="335"/>
      <c r="Y119" s="335"/>
    </row>
    <row r="120" spans="1:25">
      <c r="A120" s="167"/>
      <c r="B120" s="299"/>
      <c r="C120" s="300"/>
      <c r="D120" s="300"/>
      <c r="E120" s="65" t="s">
        <v>13</v>
      </c>
      <c r="F120" s="117"/>
      <c r="G120" s="331"/>
      <c r="H120" s="331"/>
      <c r="I120" s="332"/>
      <c r="J120" s="332"/>
      <c r="K120" s="332"/>
      <c r="L120" s="332"/>
      <c r="M120" s="332"/>
      <c r="N120" s="118"/>
      <c r="O120" s="344" t="s">
        <v>172</v>
      </c>
      <c r="P120" s="344"/>
      <c r="Q120" s="345"/>
      <c r="R120" s="118"/>
      <c r="S120" s="346" t="s">
        <v>173</v>
      </c>
      <c r="T120" s="346"/>
      <c r="U120" s="346"/>
      <c r="V120" s="346"/>
      <c r="W120" s="347"/>
      <c r="X120" s="335"/>
      <c r="Y120" s="335"/>
    </row>
    <row r="121" spans="1:25">
      <c r="A121" s="167">
        <v>28</v>
      </c>
      <c r="B121" s="297"/>
      <c r="C121" s="298"/>
      <c r="D121" s="298"/>
      <c r="E121" s="104" t="s">
        <v>12</v>
      </c>
      <c r="F121" s="105"/>
      <c r="G121" s="331"/>
      <c r="H121" s="331"/>
      <c r="I121" s="332"/>
      <c r="J121" s="332"/>
      <c r="K121" s="332"/>
      <c r="L121" s="332"/>
      <c r="M121" s="332"/>
      <c r="N121" s="106"/>
      <c r="O121" s="333" t="s">
        <v>166</v>
      </c>
      <c r="P121" s="333"/>
      <c r="Q121" s="334"/>
      <c r="R121" s="106"/>
      <c r="S121" s="333" t="s">
        <v>167</v>
      </c>
      <c r="T121" s="333"/>
      <c r="U121" s="107"/>
      <c r="V121" s="333" t="s">
        <v>168</v>
      </c>
      <c r="W121" s="334"/>
      <c r="X121" s="335"/>
      <c r="Y121" s="335"/>
    </row>
    <row r="122" spans="1:25">
      <c r="A122" s="167"/>
      <c r="B122" s="336"/>
      <c r="C122" s="337"/>
      <c r="D122" s="337"/>
      <c r="E122" s="108" t="s">
        <v>13</v>
      </c>
      <c r="F122" s="109" t="s">
        <v>84</v>
      </c>
      <c r="G122" s="331"/>
      <c r="H122" s="331"/>
      <c r="I122" s="332"/>
      <c r="J122" s="332"/>
      <c r="K122" s="332"/>
      <c r="L122" s="332"/>
      <c r="M122" s="332"/>
      <c r="N122" s="110"/>
      <c r="O122" s="338" t="s">
        <v>169</v>
      </c>
      <c r="P122" s="338"/>
      <c r="Q122" s="339"/>
      <c r="R122" s="110"/>
      <c r="S122" s="338" t="s">
        <v>78</v>
      </c>
      <c r="T122" s="338"/>
      <c r="U122" s="111"/>
      <c r="V122" s="338" t="s">
        <v>79</v>
      </c>
      <c r="W122" s="339"/>
      <c r="X122" s="335"/>
      <c r="Y122" s="335"/>
    </row>
    <row r="123" spans="1:25">
      <c r="A123" s="167"/>
      <c r="B123" s="340"/>
      <c r="C123" s="341"/>
      <c r="D123" s="341"/>
      <c r="E123" s="112" t="s">
        <v>12</v>
      </c>
      <c r="F123" s="113"/>
      <c r="G123" s="331"/>
      <c r="H123" s="331"/>
      <c r="I123" s="332"/>
      <c r="J123" s="332"/>
      <c r="K123" s="332"/>
      <c r="L123" s="332"/>
      <c r="M123" s="332"/>
      <c r="N123" s="110"/>
      <c r="O123" s="342" t="s">
        <v>170</v>
      </c>
      <c r="P123" s="342"/>
      <c r="Q123" s="343"/>
      <c r="R123" s="110"/>
      <c r="S123" s="338" t="s">
        <v>171</v>
      </c>
      <c r="T123" s="338"/>
      <c r="U123" s="114"/>
      <c r="V123" s="115"/>
      <c r="W123" s="116"/>
      <c r="X123" s="335"/>
      <c r="Y123" s="335"/>
    </row>
    <row r="124" spans="1:25">
      <c r="A124" s="167"/>
      <c r="B124" s="299"/>
      <c r="C124" s="300"/>
      <c r="D124" s="300"/>
      <c r="E124" s="65" t="s">
        <v>13</v>
      </c>
      <c r="F124" s="117"/>
      <c r="G124" s="331"/>
      <c r="H124" s="331"/>
      <c r="I124" s="332"/>
      <c r="J124" s="332"/>
      <c r="K124" s="332"/>
      <c r="L124" s="332"/>
      <c r="M124" s="332"/>
      <c r="N124" s="118"/>
      <c r="O124" s="344" t="s">
        <v>172</v>
      </c>
      <c r="P124" s="344"/>
      <c r="Q124" s="345"/>
      <c r="R124" s="118"/>
      <c r="S124" s="346" t="s">
        <v>173</v>
      </c>
      <c r="T124" s="346"/>
      <c r="U124" s="346"/>
      <c r="V124" s="346"/>
      <c r="W124" s="347"/>
      <c r="X124" s="335"/>
      <c r="Y124" s="335"/>
    </row>
    <row r="125" spans="1:25">
      <c r="A125" s="167">
        <v>29</v>
      </c>
      <c r="B125" s="297"/>
      <c r="C125" s="298"/>
      <c r="D125" s="298"/>
      <c r="E125" s="104" t="s">
        <v>12</v>
      </c>
      <c r="F125" s="105"/>
      <c r="G125" s="331"/>
      <c r="H125" s="331"/>
      <c r="I125" s="332"/>
      <c r="J125" s="332"/>
      <c r="K125" s="332"/>
      <c r="L125" s="332"/>
      <c r="M125" s="332"/>
      <c r="N125" s="106"/>
      <c r="O125" s="333" t="s">
        <v>166</v>
      </c>
      <c r="P125" s="333"/>
      <c r="Q125" s="334"/>
      <c r="R125" s="106"/>
      <c r="S125" s="333" t="s">
        <v>167</v>
      </c>
      <c r="T125" s="333"/>
      <c r="U125" s="107"/>
      <c r="V125" s="333" t="s">
        <v>168</v>
      </c>
      <c r="W125" s="334"/>
      <c r="X125" s="335"/>
      <c r="Y125" s="335"/>
    </row>
    <row r="126" spans="1:25">
      <c r="A126" s="167"/>
      <c r="B126" s="336"/>
      <c r="C126" s="337"/>
      <c r="D126" s="337"/>
      <c r="E126" s="108" t="s">
        <v>13</v>
      </c>
      <c r="F126" s="109" t="s">
        <v>84</v>
      </c>
      <c r="G126" s="331"/>
      <c r="H126" s="331"/>
      <c r="I126" s="332"/>
      <c r="J126" s="332"/>
      <c r="K126" s="332"/>
      <c r="L126" s="332"/>
      <c r="M126" s="332"/>
      <c r="N126" s="110"/>
      <c r="O126" s="338" t="s">
        <v>169</v>
      </c>
      <c r="P126" s="338"/>
      <c r="Q126" s="339"/>
      <c r="R126" s="110"/>
      <c r="S126" s="338" t="s">
        <v>78</v>
      </c>
      <c r="T126" s="338"/>
      <c r="U126" s="111"/>
      <c r="V126" s="338" t="s">
        <v>79</v>
      </c>
      <c r="W126" s="339"/>
      <c r="X126" s="335"/>
      <c r="Y126" s="335"/>
    </row>
    <row r="127" spans="1:25">
      <c r="A127" s="167"/>
      <c r="B127" s="340"/>
      <c r="C127" s="341"/>
      <c r="D127" s="341"/>
      <c r="E127" s="112" t="s">
        <v>12</v>
      </c>
      <c r="F127" s="113"/>
      <c r="G127" s="331"/>
      <c r="H127" s="331"/>
      <c r="I127" s="332"/>
      <c r="J127" s="332"/>
      <c r="K127" s="332"/>
      <c r="L127" s="332"/>
      <c r="M127" s="332"/>
      <c r="N127" s="110"/>
      <c r="O127" s="342" t="s">
        <v>170</v>
      </c>
      <c r="P127" s="342"/>
      <c r="Q127" s="343"/>
      <c r="R127" s="110"/>
      <c r="S127" s="338" t="s">
        <v>171</v>
      </c>
      <c r="T127" s="338"/>
      <c r="U127" s="114"/>
      <c r="V127" s="115"/>
      <c r="W127" s="116"/>
      <c r="X127" s="335"/>
      <c r="Y127" s="335"/>
    </row>
    <row r="128" spans="1:25">
      <c r="A128" s="167"/>
      <c r="B128" s="299"/>
      <c r="C128" s="300"/>
      <c r="D128" s="300"/>
      <c r="E128" s="65" t="s">
        <v>13</v>
      </c>
      <c r="F128" s="117"/>
      <c r="G128" s="331"/>
      <c r="H128" s="331"/>
      <c r="I128" s="332"/>
      <c r="J128" s="332"/>
      <c r="K128" s="332"/>
      <c r="L128" s="332"/>
      <c r="M128" s="332"/>
      <c r="N128" s="118"/>
      <c r="O128" s="344" t="s">
        <v>172</v>
      </c>
      <c r="P128" s="344"/>
      <c r="Q128" s="345"/>
      <c r="R128" s="118"/>
      <c r="S128" s="346" t="s">
        <v>173</v>
      </c>
      <c r="T128" s="346"/>
      <c r="U128" s="346"/>
      <c r="V128" s="346"/>
      <c r="W128" s="347"/>
      <c r="X128" s="335"/>
      <c r="Y128" s="335"/>
    </row>
    <row r="129" spans="1:25">
      <c r="A129" s="167">
        <v>30</v>
      </c>
      <c r="B129" s="297"/>
      <c r="C129" s="298"/>
      <c r="D129" s="298"/>
      <c r="E129" s="104" t="s">
        <v>12</v>
      </c>
      <c r="F129" s="105"/>
      <c r="G129" s="331"/>
      <c r="H129" s="331"/>
      <c r="I129" s="332"/>
      <c r="J129" s="332"/>
      <c r="K129" s="332"/>
      <c r="L129" s="332"/>
      <c r="M129" s="332"/>
      <c r="N129" s="106"/>
      <c r="O129" s="333" t="s">
        <v>166</v>
      </c>
      <c r="P129" s="333"/>
      <c r="Q129" s="334"/>
      <c r="R129" s="106"/>
      <c r="S129" s="333" t="s">
        <v>167</v>
      </c>
      <c r="T129" s="333"/>
      <c r="U129" s="107"/>
      <c r="V129" s="333" t="s">
        <v>168</v>
      </c>
      <c r="W129" s="334"/>
      <c r="X129" s="335"/>
      <c r="Y129" s="335"/>
    </row>
    <row r="130" spans="1:25">
      <c r="A130" s="167"/>
      <c r="B130" s="336"/>
      <c r="C130" s="337"/>
      <c r="D130" s="337"/>
      <c r="E130" s="108" t="s">
        <v>13</v>
      </c>
      <c r="F130" s="109" t="s">
        <v>84</v>
      </c>
      <c r="G130" s="331"/>
      <c r="H130" s="331"/>
      <c r="I130" s="332"/>
      <c r="J130" s="332"/>
      <c r="K130" s="332"/>
      <c r="L130" s="332"/>
      <c r="M130" s="332"/>
      <c r="N130" s="110"/>
      <c r="O130" s="338" t="s">
        <v>169</v>
      </c>
      <c r="P130" s="338"/>
      <c r="Q130" s="339"/>
      <c r="R130" s="110"/>
      <c r="S130" s="338" t="s">
        <v>78</v>
      </c>
      <c r="T130" s="338"/>
      <c r="U130" s="111"/>
      <c r="V130" s="338" t="s">
        <v>79</v>
      </c>
      <c r="W130" s="339"/>
      <c r="X130" s="335"/>
      <c r="Y130" s="335"/>
    </row>
    <row r="131" spans="1:25">
      <c r="A131" s="167"/>
      <c r="B131" s="340"/>
      <c r="C131" s="341"/>
      <c r="D131" s="341"/>
      <c r="E131" s="112" t="s">
        <v>12</v>
      </c>
      <c r="F131" s="113"/>
      <c r="G131" s="331"/>
      <c r="H131" s="331"/>
      <c r="I131" s="332"/>
      <c r="J131" s="332"/>
      <c r="K131" s="332"/>
      <c r="L131" s="332"/>
      <c r="M131" s="332"/>
      <c r="N131" s="110"/>
      <c r="O131" s="342" t="s">
        <v>170</v>
      </c>
      <c r="P131" s="342"/>
      <c r="Q131" s="343"/>
      <c r="R131" s="110"/>
      <c r="S131" s="338" t="s">
        <v>171</v>
      </c>
      <c r="T131" s="338"/>
      <c r="U131" s="114"/>
      <c r="V131" s="115"/>
      <c r="W131" s="116"/>
      <c r="X131" s="335"/>
      <c r="Y131" s="335"/>
    </row>
    <row r="132" spans="1:25">
      <c r="A132" s="167"/>
      <c r="B132" s="299"/>
      <c r="C132" s="300"/>
      <c r="D132" s="300"/>
      <c r="E132" s="65" t="s">
        <v>13</v>
      </c>
      <c r="F132" s="117"/>
      <c r="G132" s="331"/>
      <c r="H132" s="331"/>
      <c r="I132" s="332"/>
      <c r="J132" s="332"/>
      <c r="K132" s="332"/>
      <c r="L132" s="332"/>
      <c r="M132" s="332"/>
      <c r="N132" s="118"/>
      <c r="O132" s="344" t="s">
        <v>172</v>
      </c>
      <c r="P132" s="344"/>
      <c r="Q132" s="345"/>
      <c r="R132" s="118"/>
      <c r="S132" s="346" t="s">
        <v>173</v>
      </c>
      <c r="T132" s="346"/>
      <c r="U132" s="346"/>
      <c r="V132" s="346"/>
      <c r="W132" s="347"/>
      <c r="X132" s="335"/>
      <c r="Y132" s="335"/>
    </row>
    <row r="137" spans="1:25" ht="24" customHeight="1"/>
    <row r="138" spans="1:25" ht="24" customHeight="1"/>
    <row r="139" spans="1:25" ht="24" customHeight="1"/>
    <row r="140" spans="1:25" ht="24" customHeight="1"/>
  </sheetData>
  <mergeCells count="564">
    <mergeCell ref="X10:Y10"/>
    <mergeCell ref="A5:Y5"/>
    <mergeCell ref="S6:T6"/>
    <mergeCell ref="I7:L7"/>
    <mergeCell ref="M7:Y7"/>
    <mergeCell ref="I8:O8"/>
    <mergeCell ref="P8:X8"/>
    <mergeCell ref="U1:Y1"/>
    <mergeCell ref="A2:Y2"/>
    <mergeCell ref="A4:C4"/>
    <mergeCell ref="D4:M4"/>
    <mergeCell ref="S4:Y4"/>
    <mergeCell ref="A11:A14"/>
    <mergeCell ref="B11:D11"/>
    <mergeCell ref="G11:H14"/>
    <mergeCell ref="I11:M14"/>
    <mergeCell ref="O11:Q11"/>
    <mergeCell ref="S11:T11"/>
    <mergeCell ref="O14:Q14"/>
    <mergeCell ref="S14:W14"/>
    <mergeCell ref="B10:F10"/>
    <mergeCell ref="G10:H10"/>
    <mergeCell ref="I10:M10"/>
    <mergeCell ref="N10:Q10"/>
    <mergeCell ref="R10:W10"/>
    <mergeCell ref="V11:W11"/>
    <mergeCell ref="X11:Y14"/>
    <mergeCell ref="B12:D12"/>
    <mergeCell ref="O12:Q12"/>
    <mergeCell ref="S12:T12"/>
    <mergeCell ref="V12:W12"/>
    <mergeCell ref="B13:D13"/>
    <mergeCell ref="O13:Q13"/>
    <mergeCell ref="S13:T13"/>
    <mergeCell ref="B14:D14"/>
    <mergeCell ref="X15:Y18"/>
    <mergeCell ref="B16:D16"/>
    <mergeCell ref="O16:Q16"/>
    <mergeCell ref="S16:T16"/>
    <mergeCell ref="V16:W16"/>
    <mergeCell ref="B17:D17"/>
    <mergeCell ref="O17:Q17"/>
    <mergeCell ref="S17:T17"/>
    <mergeCell ref="B18:D18"/>
    <mergeCell ref="B15:D15"/>
    <mergeCell ref="G15:H18"/>
    <mergeCell ref="I15:M18"/>
    <mergeCell ref="O15:Q15"/>
    <mergeCell ref="S15:T15"/>
    <mergeCell ref="O18:Q18"/>
    <mergeCell ref="S18:W18"/>
    <mergeCell ref="A19:A22"/>
    <mergeCell ref="B19:D19"/>
    <mergeCell ref="G19:H22"/>
    <mergeCell ref="I19:M22"/>
    <mergeCell ref="O19:Q19"/>
    <mergeCell ref="S19:T19"/>
    <mergeCell ref="O22:Q22"/>
    <mergeCell ref="S22:W22"/>
    <mergeCell ref="V15:W15"/>
    <mergeCell ref="A15:A18"/>
    <mergeCell ref="V19:W19"/>
    <mergeCell ref="X19:Y22"/>
    <mergeCell ref="B20:D20"/>
    <mergeCell ref="O20:Q20"/>
    <mergeCell ref="S20:T20"/>
    <mergeCell ref="V20:W20"/>
    <mergeCell ref="B21:D21"/>
    <mergeCell ref="O21:Q21"/>
    <mergeCell ref="S21:T21"/>
    <mergeCell ref="B22:D22"/>
    <mergeCell ref="X23:Y26"/>
    <mergeCell ref="B24:D24"/>
    <mergeCell ref="O24:Q24"/>
    <mergeCell ref="S24:T24"/>
    <mergeCell ref="V24:W24"/>
    <mergeCell ref="B25:D25"/>
    <mergeCell ref="O25:Q25"/>
    <mergeCell ref="S25:T25"/>
    <mergeCell ref="B26:D26"/>
    <mergeCell ref="B23:D23"/>
    <mergeCell ref="G23:H26"/>
    <mergeCell ref="I23:M26"/>
    <mergeCell ref="O23:Q23"/>
    <mergeCell ref="S23:T23"/>
    <mergeCell ref="O26:Q26"/>
    <mergeCell ref="S26:W26"/>
    <mergeCell ref="A27:A30"/>
    <mergeCell ref="B27:D27"/>
    <mergeCell ref="G27:H30"/>
    <mergeCell ref="I27:M30"/>
    <mergeCell ref="O27:Q27"/>
    <mergeCell ref="S27:T27"/>
    <mergeCell ref="O30:Q30"/>
    <mergeCell ref="S30:W30"/>
    <mergeCell ref="V23:W23"/>
    <mergeCell ref="A23:A26"/>
    <mergeCell ref="V27:W27"/>
    <mergeCell ref="X27:Y30"/>
    <mergeCell ref="B28:D28"/>
    <mergeCell ref="O28:Q28"/>
    <mergeCell ref="S28:T28"/>
    <mergeCell ref="V28:W28"/>
    <mergeCell ref="B29:D29"/>
    <mergeCell ref="O29:Q29"/>
    <mergeCell ref="S29:T29"/>
    <mergeCell ref="B30:D30"/>
    <mergeCell ref="X31:Y34"/>
    <mergeCell ref="B32:D32"/>
    <mergeCell ref="O32:Q32"/>
    <mergeCell ref="S32:T32"/>
    <mergeCell ref="V32:W32"/>
    <mergeCell ref="B33:D33"/>
    <mergeCell ref="O33:Q33"/>
    <mergeCell ref="S33:T33"/>
    <mergeCell ref="B34:D34"/>
    <mergeCell ref="B31:D31"/>
    <mergeCell ref="G31:H34"/>
    <mergeCell ref="I31:M34"/>
    <mergeCell ref="O31:Q31"/>
    <mergeCell ref="S31:T31"/>
    <mergeCell ref="O34:Q34"/>
    <mergeCell ref="S34:W34"/>
    <mergeCell ref="A35:A38"/>
    <mergeCell ref="B35:D35"/>
    <mergeCell ref="G35:H38"/>
    <mergeCell ref="I35:M38"/>
    <mergeCell ref="O35:Q35"/>
    <mergeCell ref="S35:T35"/>
    <mergeCell ref="O38:Q38"/>
    <mergeCell ref="S38:W38"/>
    <mergeCell ref="V31:W31"/>
    <mergeCell ref="A31:A34"/>
    <mergeCell ref="X40:Y40"/>
    <mergeCell ref="V35:W35"/>
    <mergeCell ref="X35:Y38"/>
    <mergeCell ref="B36:D36"/>
    <mergeCell ref="O36:Q36"/>
    <mergeCell ref="S36:T36"/>
    <mergeCell ref="V36:W36"/>
    <mergeCell ref="B37:D37"/>
    <mergeCell ref="O37:Q37"/>
    <mergeCell ref="S37:T37"/>
    <mergeCell ref="B38:D38"/>
    <mergeCell ref="A41:A44"/>
    <mergeCell ref="B41:D41"/>
    <mergeCell ref="G41:H44"/>
    <mergeCell ref="I41:M44"/>
    <mergeCell ref="O41:Q41"/>
    <mergeCell ref="S41:T41"/>
    <mergeCell ref="O44:Q44"/>
    <mergeCell ref="S44:W44"/>
    <mergeCell ref="B40:F40"/>
    <mergeCell ref="G40:H40"/>
    <mergeCell ref="I40:M40"/>
    <mergeCell ref="N40:Q40"/>
    <mergeCell ref="R40:W40"/>
    <mergeCell ref="V41:W41"/>
    <mergeCell ref="X41:Y44"/>
    <mergeCell ref="B42:D42"/>
    <mergeCell ref="O42:Q42"/>
    <mergeCell ref="S42:T42"/>
    <mergeCell ref="V42:W42"/>
    <mergeCell ref="B43:D43"/>
    <mergeCell ref="O43:Q43"/>
    <mergeCell ref="S43:T43"/>
    <mergeCell ref="B44:D44"/>
    <mergeCell ref="X45:Y48"/>
    <mergeCell ref="B46:D46"/>
    <mergeCell ref="O46:Q46"/>
    <mergeCell ref="S46:T46"/>
    <mergeCell ref="V46:W46"/>
    <mergeCell ref="B47:D47"/>
    <mergeCell ref="O47:Q47"/>
    <mergeCell ref="S47:T47"/>
    <mergeCell ref="B48:D48"/>
    <mergeCell ref="B45:D45"/>
    <mergeCell ref="G45:H48"/>
    <mergeCell ref="I45:M48"/>
    <mergeCell ref="O45:Q45"/>
    <mergeCell ref="S45:T45"/>
    <mergeCell ref="O48:Q48"/>
    <mergeCell ref="S48:W48"/>
    <mergeCell ref="A49:A52"/>
    <mergeCell ref="B49:D49"/>
    <mergeCell ref="G49:H52"/>
    <mergeCell ref="I49:M52"/>
    <mergeCell ref="O49:Q49"/>
    <mergeCell ref="S49:T49"/>
    <mergeCell ref="O52:Q52"/>
    <mergeCell ref="S52:W52"/>
    <mergeCell ref="V45:W45"/>
    <mergeCell ref="A45:A48"/>
    <mergeCell ref="V49:W49"/>
    <mergeCell ref="X49:Y52"/>
    <mergeCell ref="B50:D50"/>
    <mergeCell ref="O50:Q50"/>
    <mergeCell ref="S50:T50"/>
    <mergeCell ref="V50:W50"/>
    <mergeCell ref="B51:D51"/>
    <mergeCell ref="O51:Q51"/>
    <mergeCell ref="S51:T51"/>
    <mergeCell ref="B52:D52"/>
    <mergeCell ref="X53:Y56"/>
    <mergeCell ref="B54:D54"/>
    <mergeCell ref="O54:Q54"/>
    <mergeCell ref="S54:T54"/>
    <mergeCell ref="V54:W54"/>
    <mergeCell ref="B55:D55"/>
    <mergeCell ref="O55:Q55"/>
    <mergeCell ref="S55:T55"/>
    <mergeCell ref="B56:D56"/>
    <mergeCell ref="B53:D53"/>
    <mergeCell ref="G53:H56"/>
    <mergeCell ref="I53:M56"/>
    <mergeCell ref="O53:Q53"/>
    <mergeCell ref="S53:T53"/>
    <mergeCell ref="O56:Q56"/>
    <mergeCell ref="S56:W56"/>
    <mergeCell ref="A57:A60"/>
    <mergeCell ref="B57:D57"/>
    <mergeCell ref="G57:H60"/>
    <mergeCell ref="I57:M60"/>
    <mergeCell ref="O57:Q57"/>
    <mergeCell ref="S57:T57"/>
    <mergeCell ref="O60:Q60"/>
    <mergeCell ref="S60:W60"/>
    <mergeCell ref="V53:W53"/>
    <mergeCell ref="A53:A56"/>
    <mergeCell ref="V57:W57"/>
    <mergeCell ref="X57:Y60"/>
    <mergeCell ref="B58:D58"/>
    <mergeCell ref="O58:Q58"/>
    <mergeCell ref="S58:T58"/>
    <mergeCell ref="V58:W58"/>
    <mergeCell ref="B59:D59"/>
    <mergeCell ref="O59:Q59"/>
    <mergeCell ref="S59:T59"/>
    <mergeCell ref="B60:D60"/>
    <mergeCell ref="X61:Y64"/>
    <mergeCell ref="B62:D62"/>
    <mergeCell ref="O62:Q62"/>
    <mergeCell ref="S62:T62"/>
    <mergeCell ref="V62:W62"/>
    <mergeCell ref="B63:D63"/>
    <mergeCell ref="O63:Q63"/>
    <mergeCell ref="S63:T63"/>
    <mergeCell ref="B64:D64"/>
    <mergeCell ref="B61:D61"/>
    <mergeCell ref="G61:H64"/>
    <mergeCell ref="I61:M64"/>
    <mergeCell ref="O61:Q61"/>
    <mergeCell ref="S61:T61"/>
    <mergeCell ref="O64:Q64"/>
    <mergeCell ref="S64:W64"/>
    <mergeCell ref="A65:A68"/>
    <mergeCell ref="B65:D65"/>
    <mergeCell ref="G65:H68"/>
    <mergeCell ref="I65:M68"/>
    <mergeCell ref="O65:Q65"/>
    <mergeCell ref="S65:T65"/>
    <mergeCell ref="O68:Q68"/>
    <mergeCell ref="S68:W68"/>
    <mergeCell ref="V61:W61"/>
    <mergeCell ref="A61:A64"/>
    <mergeCell ref="V65:W65"/>
    <mergeCell ref="X65:Y68"/>
    <mergeCell ref="B66:D66"/>
    <mergeCell ref="O66:Q66"/>
    <mergeCell ref="S66:T66"/>
    <mergeCell ref="V66:W66"/>
    <mergeCell ref="B67:D67"/>
    <mergeCell ref="O67:Q67"/>
    <mergeCell ref="S67:T67"/>
    <mergeCell ref="B68:D68"/>
    <mergeCell ref="V70:W70"/>
    <mergeCell ref="B71:D71"/>
    <mergeCell ref="O71:Q71"/>
    <mergeCell ref="S71:T71"/>
    <mergeCell ref="B72:D72"/>
    <mergeCell ref="A69:A72"/>
    <mergeCell ref="B69:D69"/>
    <mergeCell ref="G69:H72"/>
    <mergeCell ref="I69:M72"/>
    <mergeCell ref="O69:Q69"/>
    <mergeCell ref="S69:T69"/>
    <mergeCell ref="O72:Q72"/>
    <mergeCell ref="S72:W72"/>
    <mergeCell ref="A3:Y3"/>
    <mergeCell ref="V73:W73"/>
    <mergeCell ref="X73:Y76"/>
    <mergeCell ref="B74:D74"/>
    <mergeCell ref="O74:Q74"/>
    <mergeCell ref="S74:T74"/>
    <mergeCell ref="V74:W74"/>
    <mergeCell ref="B75:D75"/>
    <mergeCell ref="O75:Q75"/>
    <mergeCell ref="S75:T75"/>
    <mergeCell ref="B76:D76"/>
    <mergeCell ref="A73:A76"/>
    <mergeCell ref="B73:D73"/>
    <mergeCell ref="G73:H76"/>
    <mergeCell ref="I73:M76"/>
    <mergeCell ref="O73:Q73"/>
    <mergeCell ref="S73:T73"/>
    <mergeCell ref="O76:Q76"/>
    <mergeCell ref="S76:W76"/>
    <mergeCell ref="V69:W69"/>
    <mergeCell ref="X69:Y72"/>
    <mergeCell ref="B70:D70"/>
    <mergeCell ref="O70:Q70"/>
    <mergeCell ref="S70:T70"/>
    <mergeCell ref="B79:D79"/>
    <mergeCell ref="O79:Q79"/>
    <mergeCell ref="S79:T79"/>
    <mergeCell ref="B80:D80"/>
    <mergeCell ref="O80:Q80"/>
    <mergeCell ref="B81:D81"/>
    <mergeCell ref="O81:Q81"/>
    <mergeCell ref="S81:T81"/>
    <mergeCell ref="B82:D82"/>
    <mergeCell ref="O82:Q82"/>
    <mergeCell ref="G77:H80"/>
    <mergeCell ref="I77:M80"/>
    <mergeCell ref="S78:T78"/>
    <mergeCell ref="B77:D77"/>
    <mergeCell ref="O77:Q77"/>
    <mergeCell ref="S77:T77"/>
    <mergeCell ref="B78:D78"/>
    <mergeCell ref="O78:Q78"/>
    <mergeCell ref="S80:W80"/>
    <mergeCell ref="A81:A84"/>
    <mergeCell ref="G81:H84"/>
    <mergeCell ref="I81:M84"/>
    <mergeCell ref="V81:W81"/>
    <mergeCell ref="X81:Y84"/>
    <mergeCell ref="S82:T82"/>
    <mergeCell ref="V82:W82"/>
    <mergeCell ref="B83:D83"/>
    <mergeCell ref="O83:Q83"/>
    <mergeCell ref="S83:T83"/>
    <mergeCell ref="B84:D84"/>
    <mergeCell ref="O84:Q84"/>
    <mergeCell ref="S84:W84"/>
    <mergeCell ref="A77:A80"/>
    <mergeCell ref="V77:W77"/>
    <mergeCell ref="X77:Y80"/>
    <mergeCell ref="V78:W78"/>
    <mergeCell ref="A85:A88"/>
    <mergeCell ref="B85:D85"/>
    <mergeCell ref="G85:H88"/>
    <mergeCell ref="I85:M88"/>
    <mergeCell ref="O85:Q85"/>
    <mergeCell ref="S85:T85"/>
    <mergeCell ref="V85:W85"/>
    <mergeCell ref="X85:Y88"/>
    <mergeCell ref="B86:D86"/>
    <mergeCell ref="O86:Q86"/>
    <mergeCell ref="S86:T86"/>
    <mergeCell ref="V86:W86"/>
    <mergeCell ref="B87:D87"/>
    <mergeCell ref="O87:Q87"/>
    <mergeCell ref="S87:T87"/>
    <mergeCell ref="B88:D88"/>
    <mergeCell ref="O88:Q88"/>
    <mergeCell ref="S88:W88"/>
    <mergeCell ref="A89:A92"/>
    <mergeCell ref="B89:D89"/>
    <mergeCell ref="G89:H92"/>
    <mergeCell ref="I89:M92"/>
    <mergeCell ref="O89:Q89"/>
    <mergeCell ref="S89:T89"/>
    <mergeCell ref="V89:W89"/>
    <mergeCell ref="X89:Y92"/>
    <mergeCell ref="B90:D90"/>
    <mergeCell ref="O90:Q90"/>
    <mergeCell ref="S90:T90"/>
    <mergeCell ref="V90:W90"/>
    <mergeCell ref="B91:D91"/>
    <mergeCell ref="O91:Q91"/>
    <mergeCell ref="S91:T91"/>
    <mergeCell ref="B92:D92"/>
    <mergeCell ref="O92:Q92"/>
    <mergeCell ref="S92:W92"/>
    <mergeCell ref="A93:A96"/>
    <mergeCell ref="B93:D93"/>
    <mergeCell ref="G93:H96"/>
    <mergeCell ref="I93:M96"/>
    <mergeCell ref="O93:Q93"/>
    <mergeCell ref="S93:T93"/>
    <mergeCell ref="V93:W93"/>
    <mergeCell ref="X93:Y96"/>
    <mergeCell ref="B94:D94"/>
    <mergeCell ref="O94:Q94"/>
    <mergeCell ref="S94:T94"/>
    <mergeCell ref="V94:W94"/>
    <mergeCell ref="B95:D95"/>
    <mergeCell ref="O95:Q95"/>
    <mergeCell ref="S95:T95"/>
    <mergeCell ref="B96:D96"/>
    <mergeCell ref="O96:Q96"/>
    <mergeCell ref="S96:W96"/>
    <mergeCell ref="A97:A100"/>
    <mergeCell ref="B97:D97"/>
    <mergeCell ref="G97:H100"/>
    <mergeCell ref="I97:M100"/>
    <mergeCell ref="O97:Q97"/>
    <mergeCell ref="S97:T97"/>
    <mergeCell ref="V97:W97"/>
    <mergeCell ref="X97:Y100"/>
    <mergeCell ref="B98:D98"/>
    <mergeCell ref="O98:Q98"/>
    <mergeCell ref="S98:T98"/>
    <mergeCell ref="V98:W98"/>
    <mergeCell ref="B99:D99"/>
    <mergeCell ref="O99:Q99"/>
    <mergeCell ref="S99:T99"/>
    <mergeCell ref="B100:D100"/>
    <mergeCell ref="O100:Q100"/>
    <mergeCell ref="S100:W100"/>
    <mergeCell ref="A101:A104"/>
    <mergeCell ref="B101:D101"/>
    <mergeCell ref="G101:H104"/>
    <mergeCell ref="I101:M104"/>
    <mergeCell ref="O101:Q101"/>
    <mergeCell ref="S101:T101"/>
    <mergeCell ref="V101:W101"/>
    <mergeCell ref="X101:Y104"/>
    <mergeCell ref="B102:D102"/>
    <mergeCell ref="O102:Q102"/>
    <mergeCell ref="S102:T102"/>
    <mergeCell ref="V102:W102"/>
    <mergeCell ref="B103:D103"/>
    <mergeCell ref="O103:Q103"/>
    <mergeCell ref="S103:T103"/>
    <mergeCell ref="B104:D104"/>
    <mergeCell ref="O104:Q104"/>
    <mergeCell ref="S104:W104"/>
    <mergeCell ref="A105:A108"/>
    <mergeCell ref="B105:D105"/>
    <mergeCell ref="G105:H108"/>
    <mergeCell ref="I105:M108"/>
    <mergeCell ref="O105:Q105"/>
    <mergeCell ref="S105:T105"/>
    <mergeCell ref="V105:W105"/>
    <mergeCell ref="X105:Y108"/>
    <mergeCell ref="B106:D106"/>
    <mergeCell ref="O106:Q106"/>
    <mergeCell ref="S106:T106"/>
    <mergeCell ref="V106:W106"/>
    <mergeCell ref="B107:D107"/>
    <mergeCell ref="O107:Q107"/>
    <mergeCell ref="S107:T107"/>
    <mergeCell ref="B108:D108"/>
    <mergeCell ref="O108:Q108"/>
    <mergeCell ref="S108:W108"/>
    <mergeCell ref="A109:A112"/>
    <mergeCell ref="B109:D109"/>
    <mergeCell ref="G109:H112"/>
    <mergeCell ref="I109:M112"/>
    <mergeCell ref="O109:Q109"/>
    <mergeCell ref="S109:T109"/>
    <mergeCell ref="V109:W109"/>
    <mergeCell ref="X109:Y112"/>
    <mergeCell ref="B110:D110"/>
    <mergeCell ref="O110:Q110"/>
    <mergeCell ref="S110:T110"/>
    <mergeCell ref="V110:W110"/>
    <mergeCell ref="B111:D111"/>
    <mergeCell ref="O111:Q111"/>
    <mergeCell ref="S111:T111"/>
    <mergeCell ref="B112:D112"/>
    <mergeCell ref="O112:Q112"/>
    <mergeCell ref="S112:W112"/>
    <mergeCell ref="A113:A116"/>
    <mergeCell ref="B113:D113"/>
    <mergeCell ref="G113:H116"/>
    <mergeCell ref="I113:M116"/>
    <mergeCell ref="O113:Q113"/>
    <mergeCell ref="S113:T113"/>
    <mergeCell ref="V113:W113"/>
    <mergeCell ref="X113:Y116"/>
    <mergeCell ref="B114:D114"/>
    <mergeCell ref="O114:Q114"/>
    <mergeCell ref="S114:T114"/>
    <mergeCell ref="V114:W114"/>
    <mergeCell ref="B115:D115"/>
    <mergeCell ref="O115:Q115"/>
    <mergeCell ref="S115:T115"/>
    <mergeCell ref="B116:D116"/>
    <mergeCell ref="O116:Q116"/>
    <mergeCell ref="S116:W116"/>
    <mergeCell ref="A117:A120"/>
    <mergeCell ref="B117:D117"/>
    <mergeCell ref="G117:H120"/>
    <mergeCell ref="I117:M120"/>
    <mergeCell ref="O117:Q117"/>
    <mergeCell ref="S117:T117"/>
    <mergeCell ref="V117:W117"/>
    <mergeCell ref="X117:Y120"/>
    <mergeCell ref="B118:D118"/>
    <mergeCell ref="O118:Q118"/>
    <mergeCell ref="S118:T118"/>
    <mergeCell ref="V118:W118"/>
    <mergeCell ref="B119:D119"/>
    <mergeCell ref="O119:Q119"/>
    <mergeCell ref="S119:T119"/>
    <mergeCell ref="B120:D120"/>
    <mergeCell ref="O120:Q120"/>
    <mergeCell ref="S120:W120"/>
    <mergeCell ref="A121:A124"/>
    <mergeCell ref="B121:D121"/>
    <mergeCell ref="G121:H124"/>
    <mergeCell ref="I121:M124"/>
    <mergeCell ref="O121:Q121"/>
    <mergeCell ref="S121:T121"/>
    <mergeCell ref="V121:W121"/>
    <mergeCell ref="X121:Y124"/>
    <mergeCell ref="B122:D122"/>
    <mergeCell ref="O122:Q122"/>
    <mergeCell ref="S122:T122"/>
    <mergeCell ref="V122:W122"/>
    <mergeCell ref="B123:D123"/>
    <mergeCell ref="O123:Q123"/>
    <mergeCell ref="S123:T123"/>
    <mergeCell ref="B124:D124"/>
    <mergeCell ref="O124:Q124"/>
    <mergeCell ref="S124:W124"/>
    <mergeCell ref="A125:A128"/>
    <mergeCell ref="B125:D125"/>
    <mergeCell ref="G125:H128"/>
    <mergeCell ref="I125:M128"/>
    <mergeCell ref="O125:Q125"/>
    <mergeCell ref="S125:T125"/>
    <mergeCell ref="V125:W125"/>
    <mergeCell ref="X125:Y128"/>
    <mergeCell ref="B126:D126"/>
    <mergeCell ref="O126:Q126"/>
    <mergeCell ref="S126:T126"/>
    <mergeCell ref="V126:W126"/>
    <mergeCell ref="B127:D127"/>
    <mergeCell ref="O127:Q127"/>
    <mergeCell ref="S127:T127"/>
    <mergeCell ref="B128:D128"/>
    <mergeCell ref="O128:Q128"/>
    <mergeCell ref="S128:W128"/>
    <mergeCell ref="A129:A132"/>
    <mergeCell ref="B129:D129"/>
    <mergeCell ref="G129:H132"/>
    <mergeCell ref="I129:M132"/>
    <mergeCell ref="O129:Q129"/>
    <mergeCell ref="S129:T129"/>
    <mergeCell ref="V129:W129"/>
    <mergeCell ref="X129:Y132"/>
    <mergeCell ref="B130:D130"/>
    <mergeCell ref="O130:Q130"/>
    <mergeCell ref="S130:T130"/>
    <mergeCell ref="V130:W130"/>
    <mergeCell ref="B131:D131"/>
    <mergeCell ref="O131:Q131"/>
    <mergeCell ref="S131:T131"/>
    <mergeCell ref="B132:D132"/>
    <mergeCell ref="O132:Q132"/>
    <mergeCell ref="S132:W132"/>
  </mergeCells>
  <phoneticPr fontId="1"/>
  <dataValidations count="5">
    <dataValidation type="list" allowBlank="1" showInputMessage="1" showErrorMessage="1" prompt="その他を選択した場合は（　　）内をご入力ください" sqref="R14 R18 R22 R26 R30 R34 R38 R44 R48 R52 R56 R60 R64 R68 R72 R76 R80 R84 R88 R92 R96 R100 R112 R104 R108 R116 R120 R124 R128 R132" xr:uid="{52F48C93-E881-4D8E-849D-0314141B3AC5}">
      <formula1>"〇"</formula1>
    </dataValidation>
    <dataValidation type="list" allowBlank="1" showInputMessage="1" showErrorMessage="1" sqref="G11:H38 G41:H132" xr:uid="{2C98989C-E43B-45E2-929F-B53DAFFBFD9D}">
      <formula1>"原発,進行・転移再発"</formula1>
    </dataValidation>
    <dataValidation type="list" allowBlank="1" showInputMessage="1" showErrorMessage="1" sqref="U11:U12 N11:N38 N41:N132 U15:U16 U19:U20 U23:U24 U27:U28 U31:U32 U35:U36 U41:U42 R35:R37 R23:R25 U45:U46 U49:U50 R27:R29 R31:R33 R41:R43 R45:R47 R49:R51 R11:R13 R15:R17 R19:R21 U73:U74 R73:R75 U53:U54 U57:U58 U61:U62 U65:U66 U69:U70 R53:R55 R57:R59 R61:R63 R65:R67 R69:R71 R77:R79 U77:U78 R81:R83 U85:U86 R85:R87 U81:U82 R89:R91 U89:U90 U97:U98 U93:U94 R93:R95 R97:R99 R113:R115 U101:U102 R101:R103 R105:R107 U105:U106 U113:U114 U109:U110 R109:R111 U117:U118 R117:R119 R121:R123 U121:U122 U129:U130 U125:U126 R125:R127 R129:R131" xr:uid="{4ED07842-F495-4A45-A669-C9A9EA47F901}">
      <formula1>"〇"</formula1>
    </dataValidation>
    <dataValidation allowBlank="1" showInputMessage="1" showErrorMessage="1" prompt="①申請書より自動入力" sqref="S4:Y4" xr:uid="{24C8322E-26F1-4963-BA5E-484F7153943B}"/>
    <dataValidation type="list" errorStyle="warning" allowBlank="1" showInputMessage="1" showErrorMessage="1" error="「はい」を選択されますと、入力できます。" sqref="I11:M38 I41:M132" xr:uid="{66ACC130-DE93-4FE0-96B4-6CF8AACC2CB0}">
      <formula1>"非浸潤性乳管癌,浸潤性乳管癌,浸潤性小葉癌,その他（　　　　　　）"</formula1>
    </dataValidation>
  </dataValidations>
  <pageMargins left="0.7" right="0.7" top="0.75" bottom="0.75" header="0.3" footer="0.3"/>
  <pageSetup paperSize="9" scale="99" orientation="portrait" horizontalDpi="300" verticalDpi="300" r:id="rId1"/>
  <rowBreaks count="1" manualBreakCount="1">
    <brk id="38" max="2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42A0-7318-4CEC-86F5-E05A27CEBD4B}">
  <dimension ref="A1:AA101"/>
  <sheetViews>
    <sheetView showGridLines="0" showZeros="0" view="pageBreakPreview" zoomScaleNormal="100" zoomScaleSheetLayoutView="100" zoomScalePageLayoutView="70" workbookViewId="0">
      <selection activeCell="A4" sqref="A4:Z4"/>
    </sheetView>
  </sheetViews>
  <sheetFormatPr defaultColWidth="3.5" defaultRowHeight="18.75"/>
  <cols>
    <col min="20" max="20" width="3.5" customWidth="1"/>
    <col min="26" max="26" width="5.25" bestFit="1" customWidth="1"/>
  </cols>
  <sheetData>
    <row r="1" spans="1:27">
      <c r="A1" s="127" t="s">
        <v>28</v>
      </c>
      <c r="B1" s="128"/>
      <c r="C1" s="128"/>
      <c r="D1" s="128"/>
      <c r="E1" s="128"/>
      <c r="F1" s="128"/>
      <c r="G1" s="128"/>
      <c r="H1" s="128"/>
      <c r="I1" s="128"/>
      <c r="J1" s="128"/>
      <c r="K1" s="128"/>
      <c r="L1" s="128"/>
      <c r="M1" s="128"/>
      <c r="N1" s="128"/>
      <c r="O1" s="128"/>
      <c r="P1" s="129"/>
      <c r="Q1" s="129"/>
      <c r="R1" s="129"/>
      <c r="S1" s="129"/>
      <c r="T1" s="129"/>
      <c r="U1" s="129"/>
      <c r="V1" s="129"/>
      <c r="W1" s="290" t="s">
        <v>123</v>
      </c>
      <c r="X1" s="290"/>
      <c r="Y1" s="290"/>
      <c r="Z1" s="290"/>
    </row>
    <row r="2" spans="1:27">
      <c r="A2" s="291" t="s">
        <v>188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row>
    <row r="3" spans="1:27" ht="8.25" customHeight="1">
      <c r="A3" s="33"/>
      <c r="B3" s="33"/>
      <c r="C3" s="33"/>
      <c r="D3" s="33"/>
      <c r="E3" s="33"/>
      <c r="F3" s="33"/>
      <c r="G3" s="33"/>
      <c r="H3" s="33"/>
      <c r="I3" s="33"/>
      <c r="J3" s="33"/>
      <c r="K3" s="33"/>
      <c r="L3" s="33"/>
      <c r="M3" s="33"/>
      <c r="N3" s="33"/>
      <c r="O3" s="33"/>
      <c r="W3" s="41"/>
      <c r="X3" s="41"/>
      <c r="Y3" s="41"/>
      <c r="Z3" s="41"/>
    </row>
    <row r="4" spans="1:27" ht="24">
      <c r="A4" s="292" t="s">
        <v>181</v>
      </c>
      <c r="B4" s="292"/>
      <c r="C4" s="292"/>
      <c r="D4" s="292"/>
      <c r="E4" s="292"/>
      <c r="F4" s="292"/>
      <c r="G4" s="292"/>
      <c r="H4" s="292"/>
      <c r="I4" s="292"/>
      <c r="J4" s="292"/>
      <c r="K4" s="292"/>
      <c r="L4" s="292"/>
      <c r="M4" s="292"/>
      <c r="N4" s="292"/>
      <c r="O4" s="292"/>
      <c r="P4" s="292"/>
      <c r="Q4" s="292"/>
      <c r="R4" s="292"/>
      <c r="S4" s="292"/>
      <c r="T4" s="292"/>
      <c r="U4" s="292"/>
      <c r="V4" s="292"/>
      <c r="W4" s="292"/>
      <c r="X4" s="292"/>
      <c r="Y4" s="292"/>
      <c r="Z4" s="292"/>
    </row>
    <row r="6" spans="1:27" ht="24">
      <c r="A6" s="123"/>
      <c r="B6" s="123"/>
      <c r="C6" s="123"/>
      <c r="D6" s="22"/>
      <c r="E6" s="22"/>
      <c r="F6" s="22"/>
      <c r="G6" s="22"/>
      <c r="H6" s="22"/>
      <c r="I6" s="22"/>
      <c r="J6" s="22"/>
      <c r="K6" s="22"/>
      <c r="L6" s="22"/>
      <c r="M6" s="22"/>
      <c r="N6" s="3"/>
      <c r="O6" s="75" t="s">
        <v>29</v>
      </c>
      <c r="P6" s="75"/>
      <c r="Q6" s="75"/>
      <c r="R6" s="75"/>
      <c r="S6" s="289">
        <f>①申請書!G9</f>
        <v>0</v>
      </c>
      <c r="T6" s="289"/>
      <c r="U6" s="289"/>
      <c r="V6" s="289"/>
      <c r="W6" s="289"/>
      <c r="X6" s="289"/>
      <c r="Y6" s="289"/>
      <c r="Z6" s="289"/>
      <c r="AA6" s="31"/>
    </row>
    <row r="8" spans="1:27" ht="20.25">
      <c r="B8" s="294" t="s">
        <v>176</v>
      </c>
      <c r="C8" s="294"/>
      <c r="D8" s="294"/>
      <c r="E8" s="294"/>
      <c r="F8" s="294"/>
      <c r="G8" s="294"/>
      <c r="H8" s="294"/>
      <c r="I8" s="294"/>
      <c r="J8" s="294"/>
      <c r="K8" s="294"/>
      <c r="L8" s="294"/>
      <c r="M8" s="294"/>
      <c r="N8" s="294"/>
      <c r="O8" s="294"/>
      <c r="P8" s="294"/>
      <c r="Q8" s="294"/>
      <c r="R8" s="294"/>
      <c r="S8" s="294"/>
      <c r="T8" s="294"/>
      <c r="U8" s="294"/>
      <c r="V8" s="294"/>
      <c r="W8" s="294"/>
      <c r="X8" s="294"/>
      <c r="AA8" s="31"/>
    </row>
    <row r="9" spans="1:27" ht="20.25">
      <c r="B9" s="77"/>
      <c r="C9" s="77"/>
      <c r="D9" s="77"/>
      <c r="E9" s="77"/>
      <c r="F9" s="77"/>
      <c r="G9" s="77"/>
      <c r="H9" s="77"/>
      <c r="I9" s="77"/>
      <c r="J9" s="77"/>
      <c r="K9" s="77"/>
      <c r="L9" s="77"/>
      <c r="M9" s="77"/>
      <c r="N9" s="77"/>
      <c r="O9" s="77"/>
      <c r="P9" s="77"/>
      <c r="Q9" s="77"/>
      <c r="R9" s="77"/>
      <c r="S9" s="77"/>
      <c r="T9" s="231"/>
      <c r="U9" s="231"/>
      <c r="V9" t="s">
        <v>12</v>
      </c>
      <c r="X9" t="s">
        <v>13</v>
      </c>
      <c r="Z9" t="s">
        <v>16</v>
      </c>
      <c r="AA9" s="31"/>
    </row>
    <row r="10" spans="1:27" ht="30" customHeight="1">
      <c r="B10" s="77"/>
      <c r="C10" s="77"/>
      <c r="D10" s="77"/>
      <c r="E10" s="77"/>
      <c r="F10" s="77"/>
      <c r="G10" s="77"/>
      <c r="H10" s="77"/>
      <c r="I10" s="77"/>
      <c r="J10" s="77"/>
      <c r="K10" s="77"/>
      <c r="L10" s="286" t="s">
        <v>57</v>
      </c>
      <c r="M10" s="286"/>
      <c r="N10" s="286"/>
      <c r="O10" s="286"/>
      <c r="P10" s="412"/>
      <c r="Q10" s="412"/>
      <c r="R10" s="412"/>
      <c r="S10" s="412"/>
      <c r="T10" s="412"/>
      <c r="U10" s="412"/>
      <c r="V10" s="412"/>
      <c r="W10" s="412"/>
      <c r="X10" s="412"/>
      <c r="Y10" s="412"/>
      <c r="Z10" s="412"/>
      <c r="AA10" s="31"/>
    </row>
    <row r="11" spans="1:27" ht="32.25" customHeight="1">
      <c r="L11" s="287" t="s">
        <v>58</v>
      </c>
      <c r="M11" s="288"/>
      <c r="N11" s="288"/>
      <c r="O11" s="288"/>
      <c r="P11" s="288"/>
      <c r="Q11" s="288"/>
      <c r="R11" s="289"/>
      <c r="S11" s="289"/>
      <c r="T11" s="289"/>
      <c r="U11" s="289"/>
      <c r="V11" s="289"/>
      <c r="W11" s="289"/>
      <c r="X11" s="289"/>
      <c r="Y11" s="289"/>
      <c r="Z11" s="21" t="s">
        <v>59</v>
      </c>
    </row>
    <row r="12" spans="1:27" ht="19.5">
      <c r="N12" s="79"/>
      <c r="O12" s="79"/>
      <c r="P12" s="79"/>
      <c r="Q12" s="79"/>
      <c r="R12" s="79"/>
      <c r="S12" s="79"/>
      <c r="T12" s="79"/>
      <c r="U12" s="79"/>
      <c r="V12" s="79"/>
      <c r="W12" s="79"/>
      <c r="X12" s="79"/>
      <c r="Y12" s="79"/>
      <c r="Z12" s="79"/>
    </row>
    <row r="13" spans="1:27">
      <c r="A13" s="202" t="s">
        <v>60</v>
      </c>
      <c r="B13" s="201"/>
    </row>
    <row r="14" spans="1:27">
      <c r="A14" s="202" t="s">
        <v>132</v>
      </c>
      <c r="B14" s="280"/>
      <c r="C14" s="280"/>
      <c r="D14" s="80" t="s">
        <v>21</v>
      </c>
      <c r="E14" s="190"/>
      <c r="F14" s="190"/>
      <c r="G14" s="11" t="s">
        <v>12</v>
      </c>
      <c r="H14" s="80"/>
      <c r="I14" s="11" t="s">
        <v>13</v>
      </c>
      <c r="J14" s="11"/>
      <c r="K14" s="11"/>
      <c r="L14" s="11"/>
      <c r="M14" s="11" t="s">
        <v>133</v>
      </c>
      <c r="N14" s="11"/>
      <c r="O14" s="11"/>
      <c r="P14" s="11"/>
      <c r="Q14" s="11"/>
      <c r="R14" s="11"/>
      <c r="S14" s="11"/>
      <c r="T14" s="11"/>
      <c r="U14" s="11"/>
      <c r="V14" s="11"/>
      <c r="W14" s="11"/>
      <c r="X14" s="11"/>
      <c r="Y14" s="11"/>
      <c r="Z14" s="12"/>
    </row>
    <row r="15" spans="1:27" ht="18.75" customHeight="1">
      <c r="A15" s="10" t="s">
        <v>150</v>
      </c>
      <c r="B15" s="11"/>
      <c r="C15" s="11"/>
      <c r="D15" s="11"/>
      <c r="E15" s="11"/>
      <c r="F15" s="190"/>
      <c r="G15" s="190"/>
      <c r="H15" s="190"/>
      <c r="I15" s="190"/>
      <c r="J15" s="190"/>
      <c r="K15" s="190"/>
      <c r="L15" s="190"/>
      <c r="M15" s="190"/>
      <c r="N15" s="190"/>
      <c r="O15" s="190"/>
      <c r="P15" s="190"/>
      <c r="Q15" s="190"/>
      <c r="R15" s="190"/>
      <c r="S15" s="190"/>
      <c r="T15" s="190"/>
      <c r="U15" s="190"/>
      <c r="V15" s="190"/>
      <c r="W15" s="190"/>
      <c r="X15" s="190"/>
      <c r="Y15" s="190"/>
      <c r="Z15" s="201"/>
    </row>
    <row r="16" spans="1:27">
      <c r="A16" s="124" t="s">
        <v>177</v>
      </c>
      <c r="B16" s="238"/>
      <c r="C16" s="238"/>
      <c r="D16" s="238"/>
      <c r="E16" s="238"/>
      <c r="F16" s="239"/>
      <c r="G16" s="401" t="s">
        <v>178</v>
      </c>
      <c r="H16" s="402"/>
      <c r="I16" s="238"/>
      <c r="J16" s="238"/>
      <c r="K16" s="238"/>
      <c r="L16" s="239"/>
      <c r="M16" s="401" t="s">
        <v>179</v>
      </c>
      <c r="N16" s="402"/>
      <c r="O16" s="402"/>
      <c r="P16" s="402"/>
      <c r="Q16" s="238"/>
      <c r="R16" s="238"/>
      <c r="S16" s="238"/>
      <c r="T16" s="238"/>
      <c r="U16" s="238"/>
      <c r="V16" s="238"/>
      <c r="W16" s="238"/>
      <c r="X16" s="238"/>
      <c r="Y16" s="238"/>
      <c r="Z16" s="239"/>
      <c r="AA16" s="31"/>
    </row>
    <row r="17" spans="1:26">
      <c r="A17" s="399" t="s">
        <v>4462</v>
      </c>
      <c r="B17" s="400"/>
      <c r="C17" s="400"/>
      <c r="D17" s="400"/>
      <c r="E17" s="400"/>
      <c r="F17" s="400"/>
      <c r="G17" s="238"/>
      <c r="H17" s="238"/>
      <c r="I17" s="238"/>
      <c r="J17" s="238"/>
      <c r="K17" s="238"/>
      <c r="L17" s="238"/>
      <c r="M17" s="124" t="s">
        <v>180</v>
      </c>
      <c r="N17" s="125"/>
      <c r="O17" s="71"/>
      <c r="P17" s="241"/>
      <c r="Q17" s="241"/>
      <c r="R17" s="125" t="s">
        <v>12</v>
      </c>
      <c r="S17" s="125"/>
      <c r="T17" s="125" t="s">
        <v>13</v>
      </c>
      <c r="U17" s="125" t="s">
        <v>84</v>
      </c>
      <c r="V17" s="238"/>
      <c r="W17" s="238"/>
      <c r="X17" s="125" t="s">
        <v>12</v>
      </c>
      <c r="Y17" s="125"/>
      <c r="Z17" s="126" t="s">
        <v>13</v>
      </c>
    </row>
    <row r="18" spans="1:26">
      <c r="A18" s="269" t="s">
        <v>139</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1"/>
    </row>
    <row r="19" spans="1:26">
      <c r="A19" s="272"/>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4"/>
    </row>
    <row r="20" spans="1:26">
      <c r="A20" s="275"/>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7"/>
    </row>
    <row r="22" spans="1:26">
      <c r="A22" s="202" t="s">
        <v>66</v>
      </c>
      <c r="B22" s="201"/>
    </row>
    <row r="23" spans="1:26">
      <c r="A23" s="202" t="s">
        <v>132</v>
      </c>
      <c r="B23" s="280"/>
      <c r="C23" s="280"/>
      <c r="D23" s="80" t="s">
        <v>21</v>
      </c>
      <c r="E23" s="190"/>
      <c r="F23" s="190"/>
      <c r="G23" s="11" t="s">
        <v>12</v>
      </c>
      <c r="H23" s="80"/>
      <c r="I23" s="11" t="s">
        <v>13</v>
      </c>
      <c r="J23" s="11"/>
      <c r="K23" s="11"/>
      <c r="L23" s="11"/>
      <c r="M23" s="11" t="s">
        <v>133</v>
      </c>
      <c r="N23" s="11"/>
      <c r="O23" s="11"/>
      <c r="P23" s="11"/>
      <c r="Q23" s="11"/>
      <c r="R23" s="11"/>
      <c r="S23" s="11"/>
      <c r="T23" s="11"/>
      <c r="U23" s="11"/>
      <c r="V23" s="11"/>
      <c r="W23" s="11"/>
      <c r="X23" s="11"/>
      <c r="Y23" s="11"/>
      <c r="Z23" s="12"/>
    </row>
    <row r="24" spans="1:26">
      <c r="A24" s="10" t="s">
        <v>150</v>
      </c>
      <c r="B24" s="11"/>
      <c r="C24" s="11"/>
      <c r="D24" s="11"/>
      <c r="E24" s="11"/>
      <c r="F24" s="190"/>
      <c r="G24" s="190"/>
      <c r="H24" s="190"/>
      <c r="I24" s="190"/>
      <c r="J24" s="190"/>
      <c r="K24" s="190"/>
      <c r="L24" s="190"/>
      <c r="M24" s="190"/>
      <c r="N24" s="190"/>
      <c r="O24" s="190"/>
      <c r="P24" s="190"/>
      <c r="Q24" s="190"/>
      <c r="R24" s="190"/>
      <c r="S24" s="190"/>
      <c r="T24" s="190"/>
      <c r="U24" s="190"/>
      <c r="V24" s="190"/>
      <c r="W24" s="190"/>
      <c r="X24" s="190"/>
      <c r="Y24" s="190"/>
      <c r="Z24" s="201"/>
    </row>
    <row r="25" spans="1:26">
      <c r="A25" s="124" t="s">
        <v>177</v>
      </c>
      <c r="B25" s="238"/>
      <c r="C25" s="238"/>
      <c r="D25" s="238"/>
      <c r="E25" s="238"/>
      <c r="F25" s="239"/>
      <c r="G25" s="401" t="s">
        <v>178</v>
      </c>
      <c r="H25" s="402"/>
      <c r="I25" s="238"/>
      <c r="J25" s="238"/>
      <c r="K25" s="238"/>
      <c r="L25" s="239"/>
      <c r="M25" s="401" t="s">
        <v>179</v>
      </c>
      <c r="N25" s="402"/>
      <c r="O25" s="402"/>
      <c r="P25" s="402"/>
      <c r="Q25" s="238"/>
      <c r="R25" s="238"/>
      <c r="S25" s="238"/>
      <c r="T25" s="238"/>
      <c r="U25" s="238"/>
      <c r="V25" s="238"/>
      <c r="W25" s="238"/>
      <c r="X25" s="238"/>
      <c r="Y25" s="238"/>
      <c r="Z25" s="239"/>
    </row>
    <row r="26" spans="1:26">
      <c r="A26" s="399" t="s">
        <v>4462</v>
      </c>
      <c r="B26" s="400"/>
      <c r="C26" s="400"/>
      <c r="D26" s="400"/>
      <c r="E26" s="400"/>
      <c r="F26" s="400"/>
      <c r="G26" s="238"/>
      <c r="H26" s="238"/>
      <c r="I26" s="238"/>
      <c r="J26" s="238"/>
      <c r="K26" s="238"/>
      <c r="L26" s="238"/>
      <c r="M26" s="124" t="s">
        <v>180</v>
      </c>
      <c r="N26" s="125"/>
      <c r="O26" s="71"/>
      <c r="P26" s="241"/>
      <c r="Q26" s="241"/>
      <c r="R26" s="125" t="s">
        <v>12</v>
      </c>
      <c r="S26" s="125"/>
      <c r="T26" s="125" t="s">
        <v>13</v>
      </c>
      <c r="U26" s="125" t="s">
        <v>84</v>
      </c>
      <c r="V26" s="238"/>
      <c r="W26" s="238"/>
      <c r="X26" s="125" t="s">
        <v>12</v>
      </c>
      <c r="Y26" s="125"/>
      <c r="Z26" s="126" t="s">
        <v>13</v>
      </c>
    </row>
    <row r="27" spans="1:26">
      <c r="A27" s="269" t="s">
        <v>139</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1"/>
    </row>
    <row r="28" spans="1:26">
      <c r="A28" s="272"/>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4"/>
    </row>
    <row r="29" spans="1:26">
      <c r="A29" s="275"/>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7"/>
    </row>
    <row r="31" spans="1:26">
      <c r="A31" s="202" t="s">
        <v>67</v>
      </c>
      <c r="B31" s="201"/>
    </row>
    <row r="32" spans="1:26">
      <c r="A32" s="202" t="s">
        <v>132</v>
      </c>
      <c r="B32" s="280"/>
      <c r="C32" s="280"/>
      <c r="D32" s="80" t="s">
        <v>21</v>
      </c>
      <c r="E32" s="190"/>
      <c r="F32" s="190"/>
      <c r="G32" s="11" t="s">
        <v>12</v>
      </c>
      <c r="H32" s="80"/>
      <c r="I32" s="11" t="s">
        <v>13</v>
      </c>
      <c r="J32" s="11"/>
      <c r="K32" s="11"/>
      <c r="L32" s="11"/>
      <c r="M32" s="11" t="s">
        <v>133</v>
      </c>
      <c r="N32" s="11"/>
      <c r="O32" s="11"/>
      <c r="P32" s="11"/>
      <c r="Q32" s="11"/>
      <c r="R32" s="11"/>
      <c r="S32" s="11"/>
      <c r="T32" s="11"/>
      <c r="U32" s="11"/>
      <c r="V32" s="11"/>
      <c r="W32" s="11"/>
      <c r="X32" s="11"/>
      <c r="Y32" s="11"/>
      <c r="Z32" s="12"/>
    </row>
    <row r="33" spans="1:26">
      <c r="A33" s="10" t="s">
        <v>150</v>
      </c>
      <c r="B33" s="11"/>
      <c r="C33" s="11"/>
      <c r="D33" s="11"/>
      <c r="E33" s="11"/>
      <c r="F33" s="190"/>
      <c r="G33" s="190"/>
      <c r="H33" s="190"/>
      <c r="I33" s="190"/>
      <c r="J33" s="190"/>
      <c r="K33" s="190"/>
      <c r="L33" s="190"/>
      <c r="M33" s="190"/>
      <c r="N33" s="190"/>
      <c r="O33" s="190"/>
      <c r="P33" s="190"/>
      <c r="Q33" s="190"/>
      <c r="R33" s="190"/>
      <c r="S33" s="190"/>
      <c r="T33" s="190"/>
      <c r="U33" s="190"/>
      <c r="V33" s="190"/>
      <c r="W33" s="190"/>
      <c r="X33" s="190"/>
      <c r="Y33" s="190"/>
      <c r="Z33" s="201"/>
    </row>
    <row r="34" spans="1:26">
      <c r="A34" s="124" t="s">
        <v>177</v>
      </c>
      <c r="B34" s="238"/>
      <c r="C34" s="238"/>
      <c r="D34" s="238"/>
      <c r="E34" s="238"/>
      <c r="F34" s="239"/>
      <c r="G34" s="401" t="s">
        <v>178</v>
      </c>
      <c r="H34" s="402"/>
      <c r="I34" s="238"/>
      <c r="J34" s="238"/>
      <c r="K34" s="238"/>
      <c r="L34" s="239"/>
      <c r="M34" s="401" t="s">
        <v>179</v>
      </c>
      <c r="N34" s="402"/>
      <c r="O34" s="402"/>
      <c r="P34" s="402"/>
      <c r="Q34" s="238"/>
      <c r="R34" s="238"/>
      <c r="S34" s="238"/>
      <c r="T34" s="238"/>
      <c r="U34" s="238"/>
      <c r="V34" s="238"/>
      <c r="W34" s="238"/>
      <c r="X34" s="238"/>
      <c r="Y34" s="238"/>
      <c r="Z34" s="239"/>
    </row>
    <row r="35" spans="1:26">
      <c r="A35" s="399" t="s">
        <v>4462</v>
      </c>
      <c r="B35" s="400"/>
      <c r="C35" s="400"/>
      <c r="D35" s="400"/>
      <c r="E35" s="400"/>
      <c r="F35" s="400"/>
      <c r="G35" s="238"/>
      <c r="H35" s="238"/>
      <c r="I35" s="238"/>
      <c r="J35" s="238"/>
      <c r="K35" s="238"/>
      <c r="L35" s="238"/>
      <c r="M35" s="124" t="s">
        <v>180</v>
      </c>
      <c r="N35" s="125"/>
      <c r="O35" s="71"/>
      <c r="P35" s="241"/>
      <c r="Q35" s="241"/>
      <c r="R35" s="125" t="s">
        <v>12</v>
      </c>
      <c r="S35" s="125"/>
      <c r="T35" s="125" t="s">
        <v>13</v>
      </c>
      <c r="U35" s="125" t="s">
        <v>84</v>
      </c>
      <c r="V35" s="238"/>
      <c r="W35" s="238"/>
      <c r="X35" s="125" t="s">
        <v>12</v>
      </c>
      <c r="Y35" s="125"/>
      <c r="Z35" s="126" t="s">
        <v>13</v>
      </c>
    </row>
    <row r="36" spans="1:26">
      <c r="A36" s="269" t="s">
        <v>139</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1"/>
    </row>
    <row r="37" spans="1:26">
      <c r="A37" s="272"/>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4"/>
    </row>
    <row r="38" spans="1:26">
      <c r="A38" s="275"/>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7"/>
    </row>
    <row r="40" spans="1:26">
      <c r="A40" s="202" t="s">
        <v>68</v>
      </c>
      <c r="B40" s="201"/>
    </row>
    <row r="41" spans="1:26">
      <c r="A41" s="202" t="s">
        <v>132</v>
      </c>
      <c r="B41" s="280"/>
      <c r="C41" s="280"/>
      <c r="D41" s="80" t="s">
        <v>21</v>
      </c>
      <c r="E41" s="190"/>
      <c r="F41" s="190"/>
      <c r="G41" s="11" t="s">
        <v>12</v>
      </c>
      <c r="H41" s="80"/>
      <c r="I41" s="11" t="s">
        <v>13</v>
      </c>
      <c r="J41" s="11"/>
      <c r="K41" s="11"/>
      <c r="L41" s="11"/>
      <c r="M41" s="11" t="s">
        <v>133</v>
      </c>
      <c r="N41" s="11"/>
      <c r="O41" s="11"/>
      <c r="P41" s="11"/>
      <c r="Q41" s="11"/>
      <c r="R41" s="11"/>
      <c r="S41" s="11"/>
      <c r="T41" s="11"/>
      <c r="U41" s="11"/>
      <c r="V41" s="11"/>
      <c r="W41" s="11"/>
      <c r="X41" s="11"/>
      <c r="Y41" s="11"/>
      <c r="Z41" s="12"/>
    </row>
    <row r="42" spans="1:26">
      <c r="A42" s="10" t="s">
        <v>150</v>
      </c>
      <c r="B42" s="11"/>
      <c r="C42" s="11"/>
      <c r="D42" s="11"/>
      <c r="E42" s="11"/>
      <c r="F42" s="190"/>
      <c r="G42" s="190"/>
      <c r="H42" s="190"/>
      <c r="I42" s="190"/>
      <c r="J42" s="190"/>
      <c r="K42" s="190"/>
      <c r="L42" s="190"/>
      <c r="M42" s="190"/>
      <c r="N42" s="190"/>
      <c r="O42" s="190"/>
      <c r="P42" s="190"/>
      <c r="Q42" s="190"/>
      <c r="R42" s="190"/>
      <c r="S42" s="190"/>
      <c r="T42" s="190"/>
      <c r="U42" s="190"/>
      <c r="V42" s="190"/>
      <c r="W42" s="190"/>
      <c r="X42" s="190"/>
      <c r="Y42" s="190"/>
      <c r="Z42" s="201"/>
    </row>
    <row r="43" spans="1:26">
      <c r="A43" s="124" t="s">
        <v>177</v>
      </c>
      <c r="B43" s="238"/>
      <c r="C43" s="238"/>
      <c r="D43" s="238"/>
      <c r="E43" s="238"/>
      <c r="F43" s="239"/>
      <c r="G43" s="401" t="s">
        <v>178</v>
      </c>
      <c r="H43" s="402"/>
      <c r="I43" s="238"/>
      <c r="J43" s="238"/>
      <c r="K43" s="238"/>
      <c r="L43" s="239"/>
      <c r="M43" s="401" t="s">
        <v>179</v>
      </c>
      <c r="N43" s="402"/>
      <c r="O43" s="402"/>
      <c r="P43" s="402"/>
      <c r="Q43" s="238"/>
      <c r="R43" s="238"/>
      <c r="S43" s="238"/>
      <c r="T43" s="238"/>
      <c r="U43" s="238"/>
      <c r="V43" s="238"/>
      <c r="W43" s="238"/>
      <c r="X43" s="238"/>
      <c r="Y43" s="238"/>
      <c r="Z43" s="239"/>
    </row>
    <row r="44" spans="1:26">
      <c r="A44" s="399" t="s">
        <v>4462</v>
      </c>
      <c r="B44" s="400"/>
      <c r="C44" s="400"/>
      <c r="D44" s="400"/>
      <c r="E44" s="400"/>
      <c r="F44" s="400"/>
      <c r="G44" s="238"/>
      <c r="H44" s="238"/>
      <c r="I44" s="238"/>
      <c r="J44" s="238"/>
      <c r="K44" s="238"/>
      <c r="L44" s="238"/>
      <c r="M44" s="124" t="s">
        <v>180</v>
      </c>
      <c r="N44" s="125"/>
      <c r="O44" s="71"/>
      <c r="P44" s="241"/>
      <c r="Q44" s="241"/>
      <c r="R44" s="125" t="s">
        <v>12</v>
      </c>
      <c r="S44" s="125"/>
      <c r="T44" s="125" t="s">
        <v>13</v>
      </c>
      <c r="U44" s="125" t="s">
        <v>84</v>
      </c>
      <c r="V44" s="238"/>
      <c r="W44" s="238"/>
      <c r="X44" s="125" t="s">
        <v>12</v>
      </c>
      <c r="Y44" s="125"/>
      <c r="Z44" s="126" t="s">
        <v>13</v>
      </c>
    </row>
    <row r="45" spans="1:26">
      <c r="A45" s="269" t="s">
        <v>139</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1"/>
    </row>
    <row r="46" spans="1:26">
      <c r="A46" s="272"/>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4"/>
    </row>
    <row r="47" spans="1:26">
      <c r="A47" s="275"/>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7"/>
    </row>
    <row r="49" spans="1:26">
      <c r="A49" s="202" t="s">
        <v>69</v>
      </c>
      <c r="B49" s="201"/>
    </row>
    <row r="50" spans="1:26">
      <c r="A50" s="202" t="s">
        <v>132</v>
      </c>
      <c r="B50" s="280"/>
      <c r="C50" s="280"/>
      <c r="D50" s="80" t="s">
        <v>21</v>
      </c>
      <c r="E50" s="190"/>
      <c r="F50" s="190"/>
      <c r="G50" s="11" t="s">
        <v>12</v>
      </c>
      <c r="H50" s="80"/>
      <c r="I50" s="11" t="s">
        <v>13</v>
      </c>
      <c r="J50" s="11"/>
      <c r="K50" s="11"/>
      <c r="L50" s="11"/>
      <c r="M50" s="11" t="s">
        <v>133</v>
      </c>
      <c r="N50" s="11"/>
      <c r="O50" s="11"/>
      <c r="P50" s="11"/>
      <c r="Q50" s="11"/>
      <c r="R50" s="11"/>
      <c r="S50" s="11"/>
      <c r="T50" s="11"/>
      <c r="U50" s="11"/>
      <c r="V50" s="11"/>
      <c r="W50" s="11"/>
      <c r="X50" s="11"/>
      <c r="Y50" s="11"/>
      <c r="Z50" s="12"/>
    </row>
    <row r="51" spans="1:26">
      <c r="A51" s="10" t="s">
        <v>150</v>
      </c>
      <c r="B51" s="11"/>
      <c r="C51" s="11"/>
      <c r="D51" s="11"/>
      <c r="E51" s="11"/>
      <c r="F51" s="190"/>
      <c r="G51" s="190"/>
      <c r="H51" s="190"/>
      <c r="I51" s="190"/>
      <c r="J51" s="190"/>
      <c r="K51" s="190"/>
      <c r="L51" s="190"/>
      <c r="M51" s="190"/>
      <c r="N51" s="190"/>
      <c r="O51" s="190"/>
      <c r="P51" s="190"/>
      <c r="Q51" s="190"/>
      <c r="R51" s="190"/>
      <c r="S51" s="190"/>
      <c r="T51" s="190"/>
      <c r="U51" s="190"/>
      <c r="V51" s="190"/>
      <c r="W51" s="190"/>
      <c r="X51" s="190"/>
      <c r="Y51" s="190"/>
      <c r="Z51" s="201"/>
    </row>
    <row r="52" spans="1:26">
      <c r="A52" s="124" t="s">
        <v>177</v>
      </c>
      <c r="B52" s="238"/>
      <c r="C52" s="238"/>
      <c r="D52" s="238"/>
      <c r="E52" s="238"/>
      <c r="F52" s="239"/>
      <c r="G52" s="401" t="s">
        <v>178</v>
      </c>
      <c r="H52" s="402"/>
      <c r="I52" s="238"/>
      <c r="J52" s="238"/>
      <c r="K52" s="238"/>
      <c r="L52" s="239"/>
      <c r="M52" s="401" t="s">
        <v>179</v>
      </c>
      <c r="N52" s="402"/>
      <c r="O52" s="402"/>
      <c r="P52" s="402"/>
      <c r="Q52" s="238"/>
      <c r="R52" s="238"/>
      <c r="S52" s="238"/>
      <c r="T52" s="238"/>
      <c r="U52" s="238"/>
      <c r="V52" s="238"/>
      <c r="W52" s="238"/>
      <c r="X52" s="238"/>
      <c r="Y52" s="238"/>
      <c r="Z52" s="239"/>
    </row>
    <row r="53" spans="1:26">
      <c r="A53" s="399" t="s">
        <v>4462</v>
      </c>
      <c r="B53" s="400"/>
      <c r="C53" s="400"/>
      <c r="D53" s="400"/>
      <c r="E53" s="400"/>
      <c r="F53" s="400"/>
      <c r="G53" s="238"/>
      <c r="H53" s="238"/>
      <c r="I53" s="238"/>
      <c r="J53" s="238"/>
      <c r="K53" s="238"/>
      <c r="L53" s="238"/>
      <c r="M53" s="124" t="s">
        <v>180</v>
      </c>
      <c r="N53" s="125"/>
      <c r="O53" s="71"/>
      <c r="P53" s="241"/>
      <c r="Q53" s="241"/>
      <c r="R53" s="125" t="s">
        <v>12</v>
      </c>
      <c r="S53" s="125"/>
      <c r="T53" s="125" t="s">
        <v>13</v>
      </c>
      <c r="U53" s="125" t="s">
        <v>84</v>
      </c>
      <c r="V53" s="238"/>
      <c r="W53" s="238"/>
      <c r="X53" s="125" t="s">
        <v>12</v>
      </c>
      <c r="Y53" s="125"/>
      <c r="Z53" s="126" t="s">
        <v>13</v>
      </c>
    </row>
    <row r="54" spans="1:26">
      <c r="A54" s="403" t="s">
        <v>139</v>
      </c>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5"/>
    </row>
    <row r="55" spans="1:26">
      <c r="A55" s="406"/>
      <c r="B55" s="407"/>
      <c r="C55" s="407"/>
      <c r="D55" s="407"/>
      <c r="E55" s="407"/>
      <c r="F55" s="407"/>
      <c r="G55" s="407"/>
      <c r="H55" s="407"/>
      <c r="I55" s="407"/>
      <c r="J55" s="407"/>
      <c r="K55" s="407"/>
      <c r="L55" s="407"/>
      <c r="M55" s="407"/>
      <c r="N55" s="407"/>
      <c r="O55" s="407"/>
      <c r="P55" s="407"/>
      <c r="Q55" s="407"/>
      <c r="R55" s="407"/>
      <c r="S55" s="407"/>
      <c r="T55" s="407"/>
      <c r="U55" s="407"/>
      <c r="V55" s="407"/>
      <c r="W55" s="407"/>
      <c r="X55" s="407"/>
      <c r="Y55" s="407"/>
      <c r="Z55" s="408"/>
    </row>
    <row r="56" spans="1:26">
      <c r="A56" s="409"/>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1"/>
    </row>
    <row r="58" spans="1:26">
      <c r="A58" s="202" t="s">
        <v>70</v>
      </c>
      <c r="B58" s="201"/>
    </row>
    <row r="59" spans="1:26">
      <c r="A59" s="202" t="s">
        <v>132</v>
      </c>
      <c r="B59" s="280"/>
      <c r="C59" s="280"/>
      <c r="D59" s="80" t="s">
        <v>21</v>
      </c>
      <c r="E59" s="190"/>
      <c r="F59" s="190"/>
      <c r="G59" s="11" t="s">
        <v>12</v>
      </c>
      <c r="H59" s="80"/>
      <c r="I59" s="11" t="s">
        <v>13</v>
      </c>
      <c r="J59" s="11"/>
      <c r="K59" s="11"/>
      <c r="L59" s="11"/>
      <c r="M59" s="11" t="s">
        <v>133</v>
      </c>
      <c r="N59" s="11"/>
      <c r="O59" s="11"/>
      <c r="P59" s="11"/>
      <c r="Q59" s="11"/>
      <c r="R59" s="11"/>
      <c r="S59" s="11"/>
      <c r="T59" s="11"/>
      <c r="U59" s="11"/>
      <c r="V59" s="11"/>
      <c r="W59" s="11"/>
      <c r="X59" s="11"/>
      <c r="Y59" s="11"/>
      <c r="Z59" s="12"/>
    </row>
    <row r="60" spans="1:26">
      <c r="A60" s="10" t="s">
        <v>150</v>
      </c>
      <c r="B60" s="11"/>
      <c r="C60" s="11"/>
      <c r="D60" s="11"/>
      <c r="E60" s="11"/>
      <c r="F60" s="190"/>
      <c r="G60" s="190"/>
      <c r="H60" s="190"/>
      <c r="I60" s="190"/>
      <c r="J60" s="190"/>
      <c r="K60" s="190"/>
      <c r="L60" s="190"/>
      <c r="M60" s="190"/>
      <c r="N60" s="190"/>
      <c r="O60" s="190"/>
      <c r="P60" s="190"/>
      <c r="Q60" s="190"/>
      <c r="R60" s="190"/>
      <c r="S60" s="190"/>
      <c r="T60" s="190"/>
      <c r="U60" s="190"/>
      <c r="V60" s="190"/>
      <c r="W60" s="190"/>
      <c r="X60" s="190"/>
      <c r="Y60" s="190"/>
      <c r="Z60" s="201"/>
    </row>
    <row r="61" spans="1:26">
      <c r="A61" s="124" t="s">
        <v>177</v>
      </c>
      <c r="B61" s="238"/>
      <c r="C61" s="238"/>
      <c r="D61" s="238"/>
      <c r="E61" s="238"/>
      <c r="F61" s="239"/>
      <c r="G61" s="401" t="s">
        <v>178</v>
      </c>
      <c r="H61" s="402"/>
      <c r="I61" s="238"/>
      <c r="J61" s="238"/>
      <c r="K61" s="238"/>
      <c r="L61" s="239"/>
      <c r="M61" s="401" t="s">
        <v>179</v>
      </c>
      <c r="N61" s="402"/>
      <c r="O61" s="402"/>
      <c r="P61" s="402"/>
      <c r="Q61" s="238"/>
      <c r="R61" s="238"/>
      <c r="S61" s="238"/>
      <c r="T61" s="238"/>
      <c r="U61" s="238"/>
      <c r="V61" s="238"/>
      <c r="W61" s="238"/>
      <c r="X61" s="238"/>
      <c r="Y61" s="238"/>
      <c r="Z61" s="239"/>
    </row>
    <row r="62" spans="1:26">
      <c r="A62" s="399" t="s">
        <v>4462</v>
      </c>
      <c r="B62" s="400"/>
      <c r="C62" s="400"/>
      <c r="D62" s="400"/>
      <c r="E62" s="400"/>
      <c r="F62" s="400"/>
      <c r="G62" s="238"/>
      <c r="H62" s="238"/>
      <c r="I62" s="238"/>
      <c r="J62" s="238"/>
      <c r="K62" s="238"/>
      <c r="L62" s="238"/>
      <c r="M62" s="124" t="s">
        <v>180</v>
      </c>
      <c r="N62" s="125"/>
      <c r="O62" s="71"/>
      <c r="P62" s="241"/>
      <c r="Q62" s="241"/>
      <c r="R62" s="125" t="s">
        <v>12</v>
      </c>
      <c r="S62" s="125"/>
      <c r="T62" s="125" t="s">
        <v>13</v>
      </c>
      <c r="U62" s="125" t="s">
        <v>84</v>
      </c>
      <c r="V62" s="238"/>
      <c r="W62" s="238"/>
      <c r="X62" s="125" t="s">
        <v>12</v>
      </c>
      <c r="Y62" s="125"/>
      <c r="Z62" s="126" t="s">
        <v>13</v>
      </c>
    </row>
    <row r="63" spans="1:26">
      <c r="A63" s="269" t="s">
        <v>139</v>
      </c>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1"/>
    </row>
    <row r="64" spans="1:26">
      <c r="A64" s="272"/>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4"/>
    </row>
    <row r="65" spans="1:26">
      <c r="A65" s="275"/>
      <c r="B65" s="276"/>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7"/>
    </row>
    <row r="67" spans="1:26">
      <c r="A67" s="202" t="s">
        <v>71</v>
      </c>
      <c r="B67" s="201"/>
    </row>
    <row r="68" spans="1:26">
      <c r="A68" s="202" t="s">
        <v>132</v>
      </c>
      <c r="B68" s="280"/>
      <c r="C68" s="280"/>
      <c r="D68" s="80" t="s">
        <v>21</v>
      </c>
      <c r="E68" s="190"/>
      <c r="F68" s="190"/>
      <c r="G68" s="11" t="s">
        <v>12</v>
      </c>
      <c r="H68" s="80"/>
      <c r="I68" s="11" t="s">
        <v>13</v>
      </c>
      <c r="J68" s="11"/>
      <c r="K68" s="11"/>
      <c r="L68" s="11"/>
      <c r="M68" s="11" t="s">
        <v>133</v>
      </c>
      <c r="N68" s="11"/>
      <c r="O68" s="11"/>
      <c r="P68" s="11"/>
      <c r="Q68" s="11"/>
      <c r="R68" s="11"/>
      <c r="S68" s="11"/>
      <c r="T68" s="11"/>
      <c r="U68" s="11"/>
      <c r="V68" s="11"/>
      <c r="W68" s="11"/>
      <c r="X68" s="11"/>
      <c r="Y68" s="11"/>
      <c r="Z68" s="12"/>
    </row>
    <row r="69" spans="1:26">
      <c r="A69" s="10" t="s">
        <v>150</v>
      </c>
      <c r="B69" s="11"/>
      <c r="C69" s="11"/>
      <c r="D69" s="11"/>
      <c r="E69" s="11"/>
      <c r="F69" s="190"/>
      <c r="G69" s="190"/>
      <c r="H69" s="190"/>
      <c r="I69" s="190"/>
      <c r="J69" s="190"/>
      <c r="K69" s="190"/>
      <c r="L69" s="190"/>
      <c r="M69" s="190"/>
      <c r="N69" s="190"/>
      <c r="O69" s="190"/>
      <c r="P69" s="190"/>
      <c r="Q69" s="190"/>
      <c r="R69" s="190"/>
      <c r="S69" s="190"/>
      <c r="T69" s="190"/>
      <c r="U69" s="190"/>
      <c r="V69" s="190"/>
      <c r="W69" s="190"/>
      <c r="X69" s="190"/>
      <c r="Y69" s="190"/>
      <c r="Z69" s="201"/>
    </row>
    <row r="70" spans="1:26">
      <c r="A70" s="124" t="s">
        <v>177</v>
      </c>
      <c r="B70" s="238"/>
      <c r="C70" s="238"/>
      <c r="D70" s="238"/>
      <c r="E70" s="238"/>
      <c r="F70" s="239"/>
      <c r="G70" s="401" t="s">
        <v>178</v>
      </c>
      <c r="H70" s="402"/>
      <c r="I70" s="238"/>
      <c r="J70" s="238"/>
      <c r="K70" s="238"/>
      <c r="L70" s="239"/>
      <c r="M70" s="401" t="s">
        <v>179</v>
      </c>
      <c r="N70" s="402"/>
      <c r="O70" s="402"/>
      <c r="P70" s="402"/>
      <c r="Q70" s="238"/>
      <c r="R70" s="238"/>
      <c r="S70" s="238"/>
      <c r="T70" s="238"/>
      <c r="U70" s="238"/>
      <c r="V70" s="238"/>
      <c r="W70" s="238"/>
      <c r="X70" s="238"/>
      <c r="Y70" s="238"/>
      <c r="Z70" s="239"/>
    </row>
    <row r="71" spans="1:26">
      <c r="A71" s="399" t="s">
        <v>4462</v>
      </c>
      <c r="B71" s="400"/>
      <c r="C71" s="400"/>
      <c r="D71" s="400"/>
      <c r="E71" s="400"/>
      <c r="F71" s="400"/>
      <c r="G71" s="238"/>
      <c r="H71" s="238"/>
      <c r="I71" s="238"/>
      <c r="J71" s="238"/>
      <c r="K71" s="238"/>
      <c r="L71" s="238"/>
      <c r="M71" s="124" t="s">
        <v>180</v>
      </c>
      <c r="N71" s="125"/>
      <c r="O71" s="71"/>
      <c r="P71" s="241"/>
      <c r="Q71" s="241"/>
      <c r="R71" s="125" t="s">
        <v>12</v>
      </c>
      <c r="S71" s="125"/>
      <c r="T71" s="125" t="s">
        <v>13</v>
      </c>
      <c r="U71" s="125" t="s">
        <v>84</v>
      </c>
      <c r="V71" s="238"/>
      <c r="W71" s="238"/>
      <c r="X71" s="125" t="s">
        <v>12</v>
      </c>
      <c r="Y71" s="125"/>
      <c r="Z71" s="126" t="s">
        <v>13</v>
      </c>
    </row>
    <row r="72" spans="1:26">
      <c r="A72" s="269" t="s">
        <v>139</v>
      </c>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1"/>
    </row>
    <row r="73" spans="1:26">
      <c r="A73" s="272"/>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4"/>
    </row>
    <row r="74" spans="1:26">
      <c r="A74" s="275"/>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7"/>
    </row>
    <row r="76" spans="1:26">
      <c r="A76" s="202" t="s">
        <v>72</v>
      </c>
      <c r="B76" s="201"/>
    </row>
    <row r="77" spans="1:26">
      <c r="A77" s="202" t="s">
        <v>132</v>
      </c>
      <c r="B77" s="280"/>
      <c r="C77" s="280"/>
      <c r="D77" s="80" t="s">
        <v>21</v>
      </c>
      <c r="E77" s="190"/>
      <c r="F77" s="190"/>
      <c r="G77" s="11" t="s">
        <v>12</v>
      </c>
      <c r="H77" s="80"/>
      <c r="I77" s="11" t="s">
        <v>13</v>
      </c>
      <c r="J77" s="11"/>
      <c r="K77" s="11"/>
      <c r="L77" s="11"/>
      <c r="M77" s="11" t="s">
        <v>133</v>
      </c>
      <c r="N77" s="11"/>
      <c r="O77" s="11"/>
      <c r="P77" s="11"/>
      <c r="Q77" s="11"/>
      <c r="R77" s="11"/>
      <c r="S77" s="11"/>
      <c r="T77" s="11"/>
      <c r="U77" s="11"/>
      <c r="V77" s="11"/>
      <c r="W77" s="11"/>
      <c r="X77" s="11"/>
      <c r="Y77" s="11"/>
      <c r="Z77" s="12"/>
    </row>
    <row r="78" spans="1:26">
      <c r="A78" s="10" t="s">
        <v>150</v>
      </c>
      <c r="B78" s="11"/>
      <c r="C78" s="11"/>
      <c r="D78" s="11"/>
      <c r="E78" s="11"/>
      <c r="F78" s="190"/>
      <c r="G78" s="190"/>
      <c r="H78" s="190"/>
      <c r="I78" s="190"/>
      <c r="J78" s="190"/>
      <c r="K78" s="190"/>
      <c r="L78" s="190"/>
      <c r="M78" s="190"/>
      <c r="N78" s="190"/>
      <c r="O78" s="190"/>
      <c r="P78" s="190"/>
      <c r="Q78" s="190"/>
      <c r="R78" s="190"/>
      <c r="S78" s="190"/>
      <c r="T78" s="190"/>
      <c r="U78" s="190"/>
      <c r="V78" s="190"/>
      <c r="W78" s="190"/>
      <c r="X78" s="190"/>
      <c r="Y78" s="190"/>
      <c r="Z78" s="201"/>
    </row>
    <row r="79" spans="1:26">
      <c r="A79" s="124" t="s">
        <v>177</v>
      </c>
      <c r="B79" s="238"/>
      <c r="C79" s="238"/>
      <c r="D79" s="238"/>
      <c r="E79" s="238"/>
      <c r="F79" s="239"/>
      <c r="G79" s="401" t="s">
        <v>178</v>
      </c>
      <c r="H79" s="402"/>
      <c r="I79" s="238"/>
      <c r="J79" s="238"/>
      <c r="K79" s="238"/>
      <c r="L79" s="239"/>
      <c r="M79" s="401" t="s">
        <v>179</v>
      </c>
      <c r="N79" s="402"/>
      <c r="O79" s="402"/>
      <c r="P79" s="402"/>
      <c r="Q79" s="238"/>
      <c r="R79" s="238"/>
      <c r="S79" s="238"/>
      <c r="T79" s="238"/>
      <c r="U79" s="238"/>
      <c r="V79" s="238"/>
      <c r="W79" s="238"/>
      <c r="X79" s="238"/>
      <c r="Y79" s="238"/>
      <c r="Z79" s="239"/>
    </row>
    <row r="80" spans="1:26">
      <c r="A80" s="399" t="s">
        <v>4462</v>
      </c>
      <c r="B80" s="400"/>
      <c r="C80" s="400"/>
      <c r="D80" s="400"/>
      <c r="E80" s="400"/>
      <c r="F80" s="400"/>
      <c r="G80" s="238"/>
      <c r="H80" s="238"/>
      <c r="I80" s="238"/>
      <c r="J80" s="238"/>
      <c r="K80" s="238"/>
      <c r="L80" s="238"/>
      <c r="M80" s="124" t="s">
        <v>180</v>
      </c>
      <c r="N80" s="125"/>
      <c r="O80" s="71"/>
      <c r="P80" s="241"/>
      <c r="Q80" s="241"/>
      <c r="R80" s="125" t="s">
        <v>12</v>
      </c>
      <c r="S80" s="125"/>
      <c r="T80" s="125" t="s">
        <v>13</v>
      </c>
      <c r="U80" s="125" t="s">
        <v>84</v>
      </c>
      <c r="V80" s="238"/>
      <c r="W80" s="238"/>
      <c r="X80" s="125" t="s">
        <v>12</v>
      </c>
      <c r="Y80" s="125"/>
      <c r="Z80" s="126" t="s">
        <v>13</v>
      </c>
    </row>
    <row r="81" spans="1:26">
      <c r="A81" s="269" t="s">
        <v>139</v>
      </c>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1"/>
    </row>
    <row r="82" spans="1:26">
      <c r="A82" s="272"/>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4"/>
    </row>
    <row r="83" spans="1:26">
      <c r="A83" s="275"/>
      <c r="B83" s="276"/>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7"/>
    </row>
    <row r="85" spans="1:26">
      <c r="A85" s="202" t="s">
        <v>73</v>
      </c>
      <c r="B85" s="201"/>
    </row>
    <row r="86" spans="1:26">
      <c r="A86" s="202" t="s">
        <v>132</v>
      </c>
      <c r="B86" s="280"/>
      <c r="C86" s="280"/>
      <c r="D86" s="80" t="s">
        <v>21</v>
      </c>
      <c r="E86" s="190"/>
      <c r="F86" s="190"/>
      <c r="G86" s="11" t="s">
        <v>12</v>
      </c>
      <c r="H86" s="80"/>
      <c r="I86" s="11" t="s">
        <v>13</v>
      </c>
      <c r="J86" s="11"/>
      <c r="K86" s="11"/>
      <c r="L86" s="11"/>
      <c r="M86" s="11" t="s">
        <v>133</v>
      </c>
      <c r="N86" s="11"/>
      <c r="O86" s="11"/>
      <c r="P86" s="11"/>
      <c r="Q86" s="11"/>
      <c r="R86" s="11"/>
      <c r="S86" s="11"/>
      <c r="T86" s="11"/>
      <c r="U86" s="11"/>
      <c r="V86" s="11"/>
      <c r="W86" s="11"/>
      <c r="X86" s="11"/>
      <c r="Y86" s="11"/>
      <c r="Z86" s="12"/>
    </row>
    <row r="87" spans="1:26">
      <c r="A87" s="10" t="s">
        <v>150</v>
      </c>
      <c r="B87" s="11"/>
      <c r="C87" s="11"/>
      <c r="D87" s="11"/>
      <c r="E87" s="11"/>
      <c r="F87" s="190"/>
      <c r="G87" s="190"/>
      <c r="H87" s="190"/>
      <c r="I87" s="190"/>
      <c r="J87" s="190"/>
      <c r="K87" s="190"/>
      <c r="L87" s="190"/>
      <c r="M87" s="190"/>
      <c r="N87" s="190"/>
      <c r="O87" s="190"/>
      <c r="P87" s="190"/>
      <c r="Q87" s="190"/>
      <c r="R87" s="190"/>
      <c r="S87" s="190"/>
      <c r="T87" s="190"/>
      <c r="U87" s="190"/>
      <c r="V87" s="190"/>
      <c r="W87" s="190"/>
      <c r="X87" s="190"/>
      <c r="Y87" s="190"/>
      <c r="Z87" s="201"/>
    </row>
    <row r="88" spans="1:26">
      <c r="A88" s="124" t="s">
        <v>177</v>
      </c>
      <c r="B88" s="238"/>
      <c r="C88" s="238"/>
      <c r="D88" s="238"/>
      <c r="E88" s="238"/>
      <c r="F88" s="239"/>
      <c r="G88" s="401" t="s">
        <v>178</v>
      </c>
      <c r="H88" s="402"/>
      <c r="I88" s="238"/>
      <c r="J88" s="238"/>
      <c r="K88" s="238"/>
      <c r="L88" s="239"/>
      <c r="M88" s="401" t="s">
        <v>179</v>
      </c>
      <c r="N88" s="402"/>
      <c r="O88" s="402"/>
      <c r="P88" s="402"/>
      <c r="Q88" s="238"/>
      <c r="R88" s="238"/>
      <c r="S88" s="238"/>
      <c r="T88" s="238"/>
      <c r="U88" s="238"/>
      <c r="V88" s="238"/>
      <c r="W88" s="238"/>
      <c r="X88" s="238"/>
      <c r="Y88" s="238"/>
      <c r="Z88" s="239"/>
    </row>
    <row r="89" spans="1:26">
      <c r="A89" s="399" t="s">
        <v>4462</v>
      </c>
      <c r="B89" s="400"/>
      <c r="C89" s="400"/>
      <c r="D89" s="400"/>
      <c r="E89" s="400"/>
      <c r="F89" s="400"/>
      <c r="G89" s="238"/>
      <c r="H89" s="238"/>
      <c r="I89" s="238"/>
      <c r="J89" s="238"/>
      <c r="K89" s="238"/>
      <c r="L89" s="238"/>
      <c r="M89" s="124" t="s">
        <v>180</v>
      </c>
      <c r="N89" s="125"/>
      <c r="O89" s="71"/>
      <c r="P89" s="241"/>
      <c r="Q89" s="241"/>
      <c r="R89" s="125" t="s">
        <v>12</v>
      </c>
      <c r="S89" s="125"/>
      <c r="T89" s="125" t="s">
        <v>13</v>
      </c>
      <c r="U89" s="125" t="s">
        <v>84</v>
      </c>
      <c r="V89" s="238"/>
      <c r="W89" s="238"/>
      <c r="X89" s="125" t="s">
        <v>12</v>
      </c>
      <c r="Y89" s="125"/>
      <c r="Z89" s="126" t="s">
        <v>13</v>
      </c>
    </row>
    <row r="90" spans="1:26">
      <c r="A90" s="269" t="s">
        <v>139</v>
      </c>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1"/>
    </row>
    <row r="91" spans="1:26">
      <c r="A91" s="272"/>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4"/>
    </row>
    <row r="92" spans="1:26">
      <c r="A92" s="275"/>
      <c r="B92" s="276"/>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7"/>
    </row>
    <row r="94" spans="1:26">
      <c r="A94" s="202" t="s">
        <v>74</v>
      </c>
      <c r="B94" s="201"/>
    </row>
    <row r="95" spans="1:26">
      <c r="A95" s="202" t="s">
        <v>132</v>
      </c>
      <c r="B95" s="280"/>
      <c r="C95" s="280"/>
      <c r="D95" s="80" t="s">
        <v>21</v>
      </c>
      <c r="E95" s="190"/>
      <c r="F95" s="190"/>
      <c r="G95" s="11" t="s">
        <v>12</v>
      </c>
      <c r="H95" s="80"/>
      <c r="I95" s="11" t="s">
        <v>13</v>
      </c>
      <c r="J95" s="11"/>
      <c r="K95" s="11"/>
      <c r="L95" s="11"/>
      <c r="M95" s="11" t="s">
        <v>133</v>
      </c>
      <c r="N95" s="11"/>
      <c r="O95" s="11"/>
      <c r="P95" s="11"/>
      <c r="Q95" s="11"/>
      <c r="R95" s="11"/>
      <c r="S95" s="11"/>
      <c r="T95" s="11"/>
      <c r="U95" s="11"/>
      <c r="V95" s="11"/>
      <c r="W95" s="11"/>
      <c r="X95" s="11"/>
      <c r="Y95" s="11"/>
      <c r="Z95" s="12"/>
    </row>
    <row r="96" spans="1:26">
      <c r="A96" s="10" t="s">
        <v>150</v>
      </c>
      <c r="B96" s="11"/>
      <c r="C96" s="11"/>
      <c r="D96" s="11"/>
      <c r="E96" s="11"/>
      <c r="F96" s="190"/>
      <c r="G96" s="190"/>
      <c r="H96" s="190"/>
      <c r="I96" s="190"/>
      <c r="J96" s="190"/>
      <c r="K96" s="190"/>
      <c r="L96" s="190"/>
      <c r="M96" s="190"/>
      <c r="N96" s="190"/>
      <c r="O96" s="190"/>
      <c r="P96" s="190"/>
      <c r="Q96" s="190"/>
      <c r="R96" s="190"/>
      <c r="S96" s="190"/>
      <c r="T96" s="190"/>
      <c r="U96" s="190"/>
      <c r="V96" s="190"/>
      <c r="W96" s="190"/>
      <c r="X96" s="190"/>
      <c r="Y96" s="190"/>
      <c r="Z96" s="201"/>
    </row>
    <row r="97" spans="1:26">
      <c r="A97" s="124" t="s">
        <v>177</v>
      </c>
      <c r="B97" s="238"/>
      <c r="C97" s="238"/>
      <c r="D97" s="238"/>
      <c r="E97" s="238"/>
      <c r="F97" s="239"/>
      <c r="G97" s="401" t="s">
        <v>178</v>
      </c>
      <c r="H97" s="402"/>
      <c r="I97" s="238"/>
      <c r="J97" s="238"/>
      <c r="K97" s="238"/>
      <c r="L97" s="239"/>
      <c r="M97" s="401" t="s">
        <v>179</v>
      </c>
      <c r="N97" s="402"/>
      <c r="O97" s="402"/>
      <c r="P97" s="402"/>
      <c r="Q97" s="238"/>
      <c r="R97" s="238"/>
      <c r="S97" s="238"/>
      <c r="T97" s="238"/>
      <c r="U97" s="238"/>
      <c r="V97" s="238"/>
      <c r="W97" s="238"/>
      <c r="X97" s="238"/>
      <c r="Y97" s="238"/>
      <c r="Z97" s="239"/>
    </row>
    <row r="98" spans="1:26">
      <c r="A98" s="399" t="s">
        <v>4462</v>
      </c>
      <c r="B98" s="400"/>
      <c r="C98" s="400"/>
      <c r="D98" s="400"/>
      <c r="E98" s="400"/>
      <c r="F98" s="400"/>
      <c r="G98" s="238"/>
      <c r="H98" s="238"/>
      <c r="I98" s="238"/>
      <c r="J98" s="238"/>
      <c r="K98" s="238"/>
      <c r="L98" s="238"/>
      <c r="M98" s="124" t="s">
        <v>180</v>
      </c>
      <c r="N98" s="125"/>
      <c r="O98" s="71"/>
      <c r="P98" s="241"/>
      <c r="Q98" s="241"/>
      <c r="R98" s="125" t="s">
        <v>12</v>
      </c>
      <c r="S98" s="125"/>
      <c r="T98" s="125" t="s">
        <v>13</v>
      </c>
      <c r="U98" s="125" t="s">
        <v>84</v>
      </c>
      <c r="V98" s="238"/>
      <c r="W98" s="238"/>
      <c r="X98" s="125" t="s">
        <v>12</v>
      </c>
      <c r="Y98" s="125"/>
      <c r="Z98" s="126" t="s">
        <v>13</v>
      </c>
    </row>
    <row r="99" spans="1:26">
      <c r="A99" s="269" t="s">
        <v>139</v>
      </c>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1"/>
    </row>
    <row r="100" spans="1:26">
      <c r="A100" s="272"/>
      <c r="B100" s="273"/>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4"/>
    </row>
    <row r="101" spans="1:26">
      <c r="A101" s="275"/>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7"/>
    </row>
  </sheetData>
  <mergeCells count="150">
    <mergeCell ref="L10:N10"/>
    <mergeCell ref="O10:Z10"/>
    <mergeCell ref="L11:Q11"/>
    <mergeCell ref="R11:Y11"/>
    <mergeCell ref="A13:B13"/>
    <mergeCell ref="A14:C14"/>
    <mergeCell ref="E14:F14"/>
    <mergeCell ref="W1:Z1"/>
    <mergeCell ref="A2:Z2"/>
    <mergeCell ref="A4:Z4"/>
    <mergeCell ref="S6:Z6"/>
    <mergeCell ref="B8:X8"/>
    <mergeCell ref="T9:U9"/>
    <mergeCell ref="A17:F17"/>
    <mergeCell ref="G17:L17"/>
    <mergeCell ref="P17:Q17"/>
    <mergeCell ref="V17:W17"/>
    <mergeCell ref="A18:Z20"/>
    <mergeCell ref="A22:B22"/>
    <mergeCell ref="F15:Z15"/>
    <mergeCell ref="B16:F16"/>
    <mergeCell ref="G16:H16"/>
    <mergeCell ref="I16:L16"/>
    <mergeCell ref="M16:P16"/>
    <mergeCell ref="Q16:Z16"/>
    <mergeCell ref="A26:F26"/>
    <mergeCell ref="G26:L26"/>
    <mergeCell ref="P26:Q26"/>
    <mergeCell ref="V26:W26"/>
    <mergeCell ref="A27:Z29"/>
    <mergeCell ref="A31:B31"/>
    <mergeCell ref="A23:C23"/>
    <mergeCell ref="E23:F23"/>
    <mergeCell ref="F24:Z24"/>
    <mergeCell ref="B25:F25"/>
    <mergeCell ref="G25:H25"/>
    <mergeCell ref="I25:L25"/>
    <mergeCell ref="M25:P25"/>
    <mergeCell ref="Q25:Z25"/>
    <mergeCell ref="A35:F35"/>
    <mergeCell ref="G35:L35"/>
    <mergeCell ref="P35:Q35"/>
    <mergeCell ref="V35:W35"/>
    <mergeCell ref="A36:Z38"/>
    <mergeCell ref="A40:B40"/>
    <mergeCell ref="A32:C32"/>
    <mergeCell ref="E32:F32"/>
    <mergeCell ref="F33:Z33"/>
    <mergeCell ref="B34:F34"/>
    <mergeCell ref="G34:H34"/>
    <mergeCell ref="I34:L34"/>
    <mergeCell ref="M34:P34"/>
    <mergeCell ref="Q34:Z34"/>
    <mergeCell ref="A44:F44"/>
    <mergeCell ref="G44:L44"/>
    <mergeCell ref="P44:Q44"/>
    <mergeCell ref="V44:W44"/>
    <mergeCell ref="A45:Z47"/>
    <mergeCell ref="A49:B49"/>
    <mergeCell ref="A41:C41"/>
    <mergeCell ref="E41:F41"/>
    <mergeCell ref="F42:Z42"/>
    <mergeCell ref="B43:F43"/>
    <mergeCell ref="G43:H43"/>
    <mergeCell ref="I43:L43"/>
    <mergeCell ref="M43:P43"/>
    <mergeCell ref="Q43:Z43"/>
    <mergeCell ref="A53:F53"/>
    <mergeCell ref="G53:L53"/>
    <mergeCell ref="P53:Q53"/>
    <mergeCell ref="V53:W53"/>
    <mergeCell ref="A54:Z56"/>
    <mergeCell ref="A58:B58"/>
    <mergeCell ref="A50:C50"/>
    <mergeCell ref="E50:F50"/>
    <mergeCell ref="F51:Z51"/>
    <mergeCell ref="B52:F52"/>
    <mergeCell ref="G52:H52"/>
    <mergeCell ref="I52:L52"/>
    <mergeCell ref="M52:P52"/>
    <mergeCell ref="Q52:Z52"/>
    <mergeCell ref="A62:F62"/>
    <mergeCell ref="G62:L62"/>
    <mergeCell ref="P62:Q62"/>
    <mergeCell ref="V62:W62"/>
    <mergeCell ref="A63:Z65"/>
    <mergeCell ref="A67:B67"/>
    <mergeCell ref="A59:C59"/>
    <mergeCell ref="E59:F59"/>
    <mergeCell ref="F60:Z60"/>
    <mergeCell ref="B61:F61"/>
    <mergeCell ref="G61:H61"/>
    <mergeCell ref="I61:L61"/>
    <mergeCell ref="M61:P61"/>
    <mergeCell ref="Q61:Z61"/>
    <mergeCell ref="A71:F71"/>
    <mergeCell ref="G71:L71"/>
    <mergeCell ref="P71:Q71"/>
    <mergeCell ref="V71:W71"/>
    <mergeCell ref="A72:Z74"/>
    <mergeCell ref="A76:B76"/>
    <mergeCell ref="A68:C68"/>
    <mergeCell ref="E68:F68"/>
    <mergeCell ref="F69:Z69"/>
    <mergeCell ref="B70:F70"/>
    <mergeCell ref="G70:H70"/>
    <mergeCell ref="I70:L70"/>
    <mergeCell ref="M70:P70"/>
    <mergeCell ref="Q70:Z70"/>
    <mergeCell ref="A80:F80"/>
    <mergeCell ref="G80:L80"/>
    <mergeCell ref="P80:Q80"/>
    <mergeCell ref="V80:W80"/>
    <mergeCell ref="A81:Z83"/>
    <mergeCell ref="A85:B85"/>
    <mergeCell ref="A77:C77"/>
    <mergeCell ref="E77:F77"/>
    <mergeCell ref="F78:Z78"/>
    <mergeCell ref="B79:F79"/>
    <mergeCell ref="G79:H79"/>
    <mergeCell ref="I79:L79"/>
    <mergeCell ref="M79:P79"/>
    <mergeCell ref="Q79:Z79"/>
    <mergeCell ref="A89:F89"/>
    <mergeCell ref="G89:L89"/>
    <mergeCell ref="P89:Q89"/>
    <mergeCell ref="V89:W89"/>
    <mergeCell ref="A90:Z92"/>
    <mergeCell ref="A94:B94"/>
    <mergeCell ref="A86:C86"/>
    <mergeCell ref="E86:F86"/>
    <mergeCell ref="F87:Z87"/>
    <mergeCell ref="B88:F88"/>
    <mergeCell ref="G88:H88"/>
    <mergeCell ref="I88:L88"/>
    <mergeCell ref="M88:P88"/>
    <mergeCell ref="Q88:Z88"/>
    <mergeCell ref="A98:F98"/>
    <mergeCell ref="G98:L98"/>
    <mergeCell ref="P98:Q98"/>
    <mergeCell ref="V98:W98"/>
    <mergeCell ref="A99:Z101"/>
    <mergeCell ref="A95:C95"/>
    <mergeCell ref="E95:F95"/>
    <mergeCell ref="F96:Z96"/>
    <mergeCell ref="B97:F97"/>
    <mergeCell ref="G97:H97"/>
    <mergeCell ref="I97:L97"/>
    <mergeCell ref="M97:P97"/>
    <mergeCell ref="Q97:Z97"/>
  </mergeCells>
  <phoneticPr fontId="1"/>
  <dataValidations count="4">
    <dataValidation allowBlank="1" showInputMessage="1" showErrorMessage="1" prompt="①申請書より自動入力" sqref="S6:Z6" xr:uid="{DFE04265-F7AD-4A8D-8C25-451EC11DDFF0}"/>
    <dataValidation type="list" allowBlank="1" showInputMessage="1" showErrorMessage="1" sqref="Q16:Z16 Q25:Z25 Q34:Z34 Q43:Z43 Q52:Z52 Q61:Z61 Q70:Z70 Q79:Z79 Q88:Z88 Q97:Z97" xr:uid="{74DC8904-4E7F-494B-8619-1F9E76D5437A}">
      <formula1>"術前,術後,進行・転移再発"</formula1>
    </dataValidation>
    <dataValidation type="list" allowBlank="1" showInputMessage="1" showErrorMessage="1" sqref="B16:F16 I16:L16 B25:F25 I25:L25 B34:F34 I34:L34 B43:F43 I43:L43 B52:F52 I52:L52 B61:F61 I61:L61 B70:F70 I70:L70 B79:F79 I79:L79 B88:F88 I88:L88 B97:F97 I97:L97" xr:uid="{D6B01B1F-401C-4CFD-9131-2ED7874E6E48}">
      <formula1>"陽性,陰性"</formula1>
    </dataValidation>
    <dataValidation type="list" errorStyle="warning" allowBlank="1" showInputMessage="1" showErrorMessage="1" error="「はい」を選択すると、入力できます。" sqref="F15 F24 F33 F42 F51 F60 F69 F78 F87 F96" xr:uid="{D993E65F-209C-43F0-8258-133871112C31}">
      <formula1>"浸潤性乳管癌,浸潤性小葉癌,その他（　　　　　　　　　）"</formula1>
    </dataValidation>
  </dataValidations>
  <printOptions horizontalCentered="1"/>
  <pageMargins left="0.23622047244094491" right="0.23622047244094491" top="0.55118110236220474" bottom="0" header="0.31496062992125984" footer="0.31496062992125984"/>
  <pageSetup paperSize="9" scale="87" orientation="portrait" horizontalDpi="300" verticalDpi="300" r:id="rId1"/>
  <rowBreaks count="2" manualBreakCount="2">
    <brk id="38" max="25" man="1"/>
    <brk id="8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①申請書</vt:lpstr>
      <vt:lpstr>②研修実績一覧</vt:lpstr>
      <vt:lpstr>③診療経験目録(手術)</vt:lpstr>
      <vt:lpstr>【手術】③-1　診療経験目録（2024年NCD未登録）</vt:lpstr>
      <vt:lpstr>【診断】③-1症例記録</vt:lpstr>
      <vt:lpstr>【診断】③-2診療経験目録</vt:lpstr>
      <vt:lpstr>【放射線】③-1症例記録</vt:lpstr>
      <vt:lpstr>【放射線】③-2診療経験目録</vt:lpstr>
      <vt:lpstr>【薬物】③-1症例記録</vt:lpstr>
      <vt:lpstr>【薬物】③-2診療経験目録</vt:lpstr>
      <vt:lpstr>事務局使用(記載不可)</vt:lpstr>
      <vt:lpstr>施設</vt:lpstr>
      <vt:lpstr>'【手術】③-1　診療経験目録（2024年NCD未登録）'!Print_Area</vt:lpstr>
      <vt:lpstr>'【診断】③-1症例記録'!Print_Area</vt:lpstr>
      <vt:lpstr>'【診断】③-2診療経験目録'!Print_Area</vt:lpstr>
      <vt:lpstr>'【放射線】③-1症例記録'!Print_Area</vt:lpstr>
      <vt:lpstr>'【放射線】③-2診療経験目録'!Print_Area</vt:lpstr>
      <vt:lpstr>'【薬物】③-1症例記録'!Print_Area</vt:lpstr>
      <vt:lpstr>'【薬物】③-2診療経験目録'!Print_Area</vt:lpstr>
      <vt:lpstr>①申請書!Print_Area</vt:lpstr>
      <vt:lpstr>②研修実績一覧!Print_Area</vt:lpstr>
      <vt:lpstr>'③診療経験目録(手術)'!Print_Area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JBCS800</dc:creator>
  <cp:lastModifiedBy>事務局 日本乳癌学会</cp:lastModifiedBy>
  <cp:lastPrinted>2023-10-19T06:05:48Z</cp:lastPrinted>
  <dcterms:created xsi:type="dcterms:W3CDTF">2019-08-23T01:26:18Z</dcterms:created>
  <dcterms:modified xsi:type="dcterms:W3CDTF">2024-11-29T05:09:50Z</dcterms:modified>
</cp:coreProperties>
</file>