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defaultThemeVersion="166925"/>
  <mc:AlternateContent xmlns:mc="http://schemas.openxmlformats.org/markup-compatibility/2006">
    <mc:Choice Requires="x15">
      <x15ac:absPath xmlns:x15ac="http://schemas.microsoft.com/office/spreadsheetml/2010/11/ac" url="\\LS220DBB98\share\共有\★事務局共有ファイル\●10.新専門医基幹・連携施設\2025年度\申請書フォーム\"/>
    </mc:Choice>
  </mc:AlternateContent>
  <xr:revisionPtr revIDLastSave="0" documentId="13_ncr:1_{DEF74280-2017-4D8E-A07D-308699BF7CED}" xr6:coauthVersionLast="47" xr6:coauthVersionMax="47" xr10:uidLastSave="{00000000-0000-0000-0000-000000000000}"/>
  <bookViews>
    <workbookView xWindow="-120" yWindow="-120" windowWidth="29040" windowHeight="15720" tabRatio="776" xr2:uid="{25DDC0B9-F892-4FA3-A2C2-B1AF918D44FD}"/>
  </bookViews>
  <sheets>
    <sheet name="注意事項" sheetId="16" r:id="rId1"/>
    <sheet name="①表紙・施設情報" sheetId="1" r:id="rId2"/>
    <sheet name="②基幹施設の概要" sheetId="14" r:id="rId3"/>
    <sheet name="③基幹施設 診療実績" sheetId="5" r:id="rId4"/>
    <sheet name="④基幹施設の要件" sheetId="6" r:id="rId5"/>
    <sheet name="⑤カリキュラム責任者履歴書" sheetId="2" r:id="rId6"/>
    <sheet name="⑥専門研修施設リスト" sheetId="12" r:id="rId7"/>
    <sheet name="⑦指導医リスト" sheetId="3" r:id="rId8"/>
    <sheet name="⑧専攻医数計算シート" sheetId="19" r:id="rId9"/>
    <sheet name="⑨専攻医リスト" sheetId="18" r:id="rId10"/>
    <sheet name="事務局" sheetId="17" r:id="rId11"/>
    <sheet name="業績" sheetId="21" r:id="rId12"/>
    <sheet name="事務局２" sheetId="20" state="hidden" r:id="rId13"/>
    <sheet name="Sheet1" sheetId="22" state="hidden" r:id="rId14"/>
  </sheets>
  <externalReferences>
    <externalReference r:id="rId15"/>
    <externalReference r:id="rId16"/>
  </externalReferences>
  <definedNames>
    <definedName name="_xlnm._FilterDatabase" localSheetId="7" hidden="1">⑦指導医リスト!$A$5:$J$105</definedName>
    <definedName name="_xlnm._FilterDatabase" localSheetId="9" hidden="1">⑨専攻医リスト!$A$1:$E$23</definedName>
    <definedName name="_xlnm._FilterDatabase" localSheetId="12" hidden="1">事務局２!$O$1:$R$2207</definedName>
    <definedName name="HPTYPE">[1]MST!$R$86:$R$87</definedName>
    <definedName name="_xlnm.Print_Area" localSheetId="1">①表紙・施設情報!$A$2:$M$47</definedName>
    <definedName name="_xlnm.Print_Area" localSheetId="3">'③基幹施設 診療実績'!$A$1:$O$37</definedName>
    <definedName name="_xlnm.Print_Area" localSheetId="6">⑥専門研修施設リスト!$A$1:$F$35</definedName>
    <definedName name="_xlnm.Print_Area" localSheetId="8">⑧専攻医数計算シート!$A$1:$O$38</definedName>
    <definedName name="_xlnm.Print_Titles" localSheetId="7">⑦指導医リスト!$5:$5</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事務局!$A$26:$A$72</definedName>
    <definedName name="統括責任者">事務局２!$Y$2:$Y$151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5" i="17" l="1"/>
  <c r="CG5" i="17"/>
  <c r="CF5" i="17"/>
  <c r="CE5" i="17"/>
  <c r="CD5" i="17"/>
  <c r="CC5" i="17"/>
  <c r="CB5" i="17"/>
  <c r="CA5" i="17"/>
  <c r="BZ5" i="17"/>
  <c r="BY5" i="17"/>
  <c r="BX5" i="17"/>
  <c r="BW5" i="17"/>
  <c r="BV5" i="17"/>
  <c r="BU5" i="17"/>
  <c r="BT5" i="17"/>
  <c r="BS5" i="17"/>
  <c r="BR5" i="17"/>
  <c r="BQ5" i="17"/>
  <c r="BP5" i="17"/>
  <c r="BO5" i="17"/>
  <c r="BN5" i="17"/>
  <c r="BM5" i="17"/>
  <c r="BL5" i="17"/>
  <c r="BK5" i="17"/>
  <c r="BJ5" i="17"/>
  <c r="BI5" i="17"/>
  <c r="BH5" i="17"/>
  <c r="CH4" i="17"/>
  <c r="CG4" i="17"/>
  <c r="CF4" i="17"/>
  <c r="CE4" i="17"/>
  <c r="CD4" i="17"/>
  <c r="CC4" i="17"/>
  <c r="CB4" i="17"/>
  <c r="CA4" i="17"/>
  <c r="BZ4" i="17"/>
  <c r="BY4" i="17"/>
  <c r="BX4" i="17"/>
  <c r="BW4" i="17"/>
  <c r="BV4" i="17"/>
  <c r="BU4" i="17"/>
  <c r="BT4" i="17"/>
  <c r="BS4" i="17"/>
  <c r="BR4" i="17"/>
  <c r="BQ4" i="17"/>
  <c r="BP4" i="17"/>
  <c r="BO4" i="17"/>
  <c r="BN4" i="17"/>
  <c r="BM4" i="17"/>
  <c r="BL4" i="17"/>
  <c r="BK4" i="17"/>
  <c r="BJ4" i="17"/>
  <c r="BI4" i="17"/>
  <c r="BH4" i="17"/>
  <c r="N3" i="17"/>
  <c r="I3" i="17"/>
  <c r="E3" i="17" l="1"/>
  <c r="M19" i="5" l="1"/>
  <c r="E2" i="12"/>
  <c r="G8" i="21"/>
  <c r="G9" i="21"/>
  <c r="G7" i="21"/>
  <c r="E6" i="3"/>
  <c r="BF3" i="17"/>
  <c r="BE3" i="17"/>
  <c r="CH3" i="17"/>
  <c r="CG3" i="17"/>
  <c r="CF3" i="17"/>
  <c r="CE3" i="17"/>
  <c r="CD3" i="17"/>
  <c r="CC3" i="17"/>
  <c r="CB3" i="17"/>
  <c r="CA3" i="17"/>
  <c r="BZ3" i="17"/>
  <c r="BY3" i="17"/>
  <c r="BX3" i="17"/>
  <c r="BW3" i="17"/>
  <c r="BV3" i="17"/>
  <c r="BU3" i="17"/>
  <c r="BT3" i="17"/>
  <c r="BR3" i="17"/>
  <c r="BQ3" i="17"/>
  <c r="BP3" i="17"/>
  <c r="BO3" i="17"/>
  <c r="BS3" i="17"/>
  <c r="BE4" i="17" l="1"/>
  <c r="BE5" i="17"/>
  <c r="BF4" i="17"/>
  <c r="BF5" i="17"/>
  <c r="K3" i="17"/>
  <c r="J3" i="17"/>
  <c r="J4" i="21"/>
  <c r="J5" i="21"/>
  <c r="J6" i="21"/>
  <c r="J3" i="21"/>
  <c r="I9" i="21"/>
  <c r="I8" i="21"/>
  <c r="I7" i="21"/>
  <c r="H4" i="21"/>
  <c r="H5" i="21"/>
  <c r="H6" i="21"/>
  <c r="H3" i="21"/>
  <c r="F4" i="21"/>
  <c r="F5" i="21"/>
  <c r="F6" i="21"/>
  <c r="F3" i="21"/>
  <c r="E9" i="21"/>
  <c r="E8" i="21"/>
  <c r="E7" i="21"/>
  <c r="E4" i="21"/>
  <c r="E5" i="21"/>
  <c r="E6" i="21"/>
  <c r="E3" i="21"/>
  <c r="C9" i="21"/>
  <c r="C8" i="21"/>
  <c r="C7" i="21"/>
  <c r="C6" i="21"/>
  <c r="C5" i="21"/>
  <c r="C4" i="21"/>
  <c r="C3" i="21"/>
  <c r="B9" i="21"/>
  <c r="B8" i="21"/>
  <c r="B7" i="21"/>
  <c r="B6" i="21"/>
  <c r="B5" i="21"/>
  <c r="B4" i="21"/>
  <c r="B3" i="21"/>
  <c r="B3" i="17" l="1"/>
  <c r="BI3" i="17"/>
  <c r="BH3" i="17"/>
  <c r="BG3" i="17"/>
  <c r="AY3" i="17"/>
  <c r="AG3" i="17"/>
  <c r="Q3" i="17"/>
  <c r="P3" i="17"/>
  <c r="M3" i="17"/>
  <c r="C3" i="17"/>
  <c r="C36" i="12"/>
  <c r="Z3" i="17" s="1"/>
  <c r="BG5" i="17" l="1"/>
  <c r="BG4" i="17"/>
  <c r="F5" i="12"/>
  <c r="K4" i="5"/>
  <c r="M32" i="5" l="1"/>
  <c r="A28" i="18" l="1"/>
  <c r="A29" i="18" s="1"/>
  <c r="A30" i="18" s="1"/>
  <c r="A31" i="18" s="1"/>
  <c r="A32" i="18" s="1"/>
  <c r="A33" i="18" s="1"/>
  <c r="A34" i="18" s="1"/>
  <c r="A35" i="18" s="1"/>
  <c r="A36" i="18" s="1"/>
  <c r="D36" i="12"/>
  <c r="D5" i="19"/>
  <c r="F36" i="12"/>
  <c r="D7" i="19" l="1"/>
  <c r="D20" i="19" s="1"/>
  <c r="J20" i="19" s="1"/>
  <c r="AD3" i="17" s="1"/>
  <c r="AH3" i="17" s="1"/>
  <c r="AA3" i="17"/>
  <c r="D12" i="19"/>
  <c r="D24" i="19" s="1"/>
  <c r="J24" i="19" s="1"/>
  <c r="W3" i="17"/>
  <c r="A5" i="18"/>
  <c r="A6" i="18" s="1"/>
  <c r="A7" i="18" s="1"/>
  <c r="A8" i="18" s="1"/>
  <c r="A9" i="18" s="1"/>
  <c r="A10" i="18" s="1"/>
  <c r="A11" i="18" s="1"/>
  <c r="A12" i="18" s="1"/>
  <c r="A13" i="18" s="1"/>
  <c r="A14" i="18" s="1"/>
  <c r="A15" i="18" s="1"/>
  <c r="A16" i="18" s="1"/>
  <c r="A17" i="18" s="1"/>
  <c r="A18" i="18" s="1"/>
  <c r="A19" i="18" s="1"/>
  <c r="A20" i="18" s="1"/>
  <c r="A21" i="18" s="1"/>
  <c r="A22" i="18" s="1"/>
  <c r="A23" i="18" s="1"/>
  <c r="AE3" i="17" l="1"/>
  <c r="D28" i="19" l="1"/>
  <c r="J28" i="19" s="1"/>
  <c r="E5" i="12"/>
  <c r="E36" i="12" s="1"/>
  <c r="D10" i="19" l="1"/>
  <c r="V3" i="17"/>
  <c r="BM3" i="17"/>
  <c r="BN3" i="17"/>
  <c r="C6" i="3"/>
  <c r="D6" i="3"/>
  <c r="BJ3" i="17"/>
  <c r="BK3" i="17"/>
  <c r="BL3" i="17"/>
  <c r="AL3" i="17"/>
  <c r="AK3" i="17"/>
  <c r="AI3" i="17"/>
  <c r="AJ3" i="17" s="1"/>
  <c r="BD3" i="17"/>
  <c r="BC3" i="17"/>
  <c r="BB3" i="17"/>
  <c r="BA3" i="17"/>
  <c r="AZ3" i="17"/>
  <c r="D3" i="17"/>
  <c r="L3" i="17"/>
  <c r="B5" i="12"/>
  <c r="B4" i="2"/>
  <c r="B3" i="2"/>
  <c r="A7" i="12" l="1"/>
  <c r="A8" i="12" s="1"/>
  <c r="A8" i="3"/>
  <c r="A9" i="3" s="1"/>
  <c r="A10" i="3" s="1"/>
  <c r="A11" i="3" s="1"/>
  <c r="A12" i="3" s="1"/>
  <c r="A13" i="3" s="1"/>
  <c r="A14" i="3" s="1"/>
  <c r="A9" i="12" l="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15" i="3"/>
  <c r="A16" i="3" s="1"/>
  <c r="A17" i="3" s="1"/>
  <c r="A18" i="3" s="1"/>
  <c r="A19" i="3" s="1"/>
  <c r="A20" i="3" s="1"/>
  <c r="A21" i="3" s="1"/>
  <c r="A22" i="3" s="1"/>
  <c r="A23" i="3" s="1"/>
  <c r="A24" i="3" s="1"/>
  <c r="A25" i="3" s="1"/>
  <c r="A26" i="3" s="1"/>
  <c r="A27" i="3" s="1"/>
  <c r="A28" i="3" s="1"/>
  <c r="A29" i="3" s="1"/>
  <c r="A30" i="3" s="1"/>
  <c r="A31" i="3" s="1"/>
  <c r="A32" i="3" s="1"/>
  <c r="A33" i="3" s="1"/>
  <c r="A34" i="3" s="1"/>
  <c r="A35" i="3" s="1"/>
  <c r="AF3" i="17" l="1"/>
  <c r="A30" i="12"/>
  <c r="A31" i="12" s="1"/>
  <c r="A32" i="12" s="1"/>
  <c r="A33" i="12" s="1"/>
  <c r="A34" i="12" s="1"/>
  <c r="A35" i="12" s="1"/>
  <c r="A36" i="3"/>
  <c r="A37" i="3" s="1"/>
  <c r="A38" i="3" s="1"/>
  <c r="A39" i="3" s="1"/>
  <c r="A40" i="3" s="1"/>
  <c r="A41" i="3" s="1"/>
  <c r="A42" i="3" s="1"/>
  <c r="A43" i="3" s="1"/>
  <c r="A44" i="3" s="1"/>
  <c r="A45" i="3" s="1"/>
  <c r="A46" i="3" l="1"/>
  <c r="A47" i="3" s="1"/>
  <c r="A48" i="3" s="1"/>
  <c r="A49" i="3" s="1"/>
  <c r="A50" i="3" s="1"/>
  <c r="A51" i="3" s="1"/>
  <c r="A52" i="3" s="1"/>
  <c r="A53" i="3" s="1"/>
  <c r="A54" i="3" s="1"/>
  <c r="A55" i="3" s="1"/>
  <c r="A56" i="3" l="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E33" authorId="0" shapeId="0" xr:uid="{3D926424-86F9-4E9A-8407-68685012F896}">
      <text>
        <r>
          <rPr>
            <sz val="9"/>
            <color indexed="81"/>
            <rFont val="游ゴシック"/>
            <family val="3"/>
            <charset val="128"/>
            <scheme val="minor"/>
          </rPr>
          <t xml:space="preserve">不要な場合は必ずご選択ください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K4" authorId="0" shapeId="0" xr:uid="{249CC463-2FEF-407C-A6EB-57A504566B16}">
      <text>
        <r>
          <rPr>
            <b/>
            <sz val="9"/>
            <color indexed="81"/>
            <rFont val="游ゴシック"/>
            <family val="3"/>
            <charset val="128"/>
            <scheme val="minor"/>
          </rPr>
          <t>総手術件数（M19）が自動入力されます。</t>
        </r>
      </text>
    </comment>
    <comment ref="K5" authorId="0" shapeId="0" xr:uid="{4F086531-5080-477A-AAFA-DC7EBDC45890}">
      <text>
        <r>
          <rPr>
            <b/>
            <sz val="9"/>
            <color indexed="81"/>
            <rFont val="游ゴシック"/>
            <family val="3"/>
            <charset val="128"/>
            <scheme val="minor"/>
          </rPr>
          <t>施設の症例数の内、このカリキュラムに割り当てる手術数。どのように按分するかはカリキュラム内で決めていただくものとなります（他のカリキュラムと重複して計数することはできません）</t>
        </r>
      </text>
    </comment>
    <comment ref="M18" authorId="0" shapeId="0" xr:uid="{44888B8F-A79A-4A19-9AEA-D7DC31768004}">
      <text>
        <r>
          <rPr>
            <b/>
            <sz val="9"/>
            <color indexed="81"/>
            <rFont val="游ゴシック"/>
            <family val="3"/>
            <charset val="128"/>
            <scheme val="minor"/>
          </rPr>
          <t>De-novo stage4症例で非手術例の症例数　その症例で手術を行っている場合は各術式に1例とカウント。重複カウント不可。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F2" authorId="0" shapeId="0" xr:uid="{7CDD420A-4E68-4A37-A2DB-3648C1D2C8F2}">
      <text>
        <r>
          <rPr>
            <sz val="9"/>
            <color indexed="81"/>
            <rFont val="游ゴシック"/>
            <family val="3"/>
            <charset val="128"/>
            <scheme val="minor"/>
          </rPr>
          <t>専攻医数が 10 名を超える場合，必要に応じて副カリキュラム統括責任者を置くことができる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D5" authorId="0" shapeId="0" xr:uid="{00B91488-010B-4056-8574-EB1CCEEF8834}">
      <text>
        <r>
          <rPr>
            <sz val="9"/>
            <color indexed="81"/>
            <rFont val="游ゴシック"/>
            <family val="3"/>
            <charset val="128"/>
            <scheme val="minor"/>
          </rPr>
          <t>⑥専門研修施設リストより自動入力されます
カリキュラム全体の指導医数（カリキュラムに所属する基幹施設、連携施設の合計）</t>
        </r>
      </text>
    </comment>
    <comment ref="D7" authorId="0" shapeId="0" xr:uid="{EC88BFE5-E80B-46FE-8523-D2618F082A93}">
      <text>
        <r>
          <rPr>
            <sz val="9"/>
            <color indexed="81"/>
            <rFont val="游ゴシック"/>
            <family val="3"/>
            <charset val="128"/>
            <scheme val="minor"/>
          </rPr>
          <t>⑥専門研修施設リストより自動入力されます
カリキュラム全体の指導医数（カリキュラムに所属する基幹施設、連携施設の合計）の内、このカリキュラムに割り当てる数</t>
        </r>
      </text>
    </comment>
    <comment ref="D10" authorId="0" shapeId="0" xr:uid="{9C1F0603-C3B0-415C-8432-A571AF3D11F0}">
      <text>
        <r>
          <rPr>
            <sz val="9"/>
            <color indexed="81"/>
            <rFont val="游ゴシック"/>
            <family val="3"/>
            <charset val="128"/>
            <scheme val="minor"/>
          </rPr>
          <t>⑥専門研修施設リストより自動入力されます
カリキュラム全体の手術数（カリキュラムに所属する基幹施設、連携施設の合計）</t>
        </r>
      </text>
    </comment>
    <comment ref="D12" authorId="0" shapeId="0" xr:uid="{87A15D3B-762F-4CDD-82BA-4284621231FB}">
      <text>
        <r>
          <rPr>
            <sz val="9"/>
            <color indexed="81"/>
            <rFont val="游ゴシック"/>
            <family val="3"/>
            <charset val="128"/>
            <scheme val="minor"/>
          </rPr>
          <t>⑥専門研修施設リストより自動入力されます
カリキュラム全体の手術数（カリキュラムに所属する基幹施設、連携施設の合計）の内、このカリキュラムに割り当てる数</t>
        </r>
      </text>
    </comment>
    <comment ref="D20" authorId="0" shapeId="0" xr:uid="{7E63A0F7-90CE-4896-81E6-7AD5464634D1}">
      <text>
        <r>
          <rPr>
            <sz val="9"/>
            <color indexed="81"/>
            <rFont val="游ゴシック"/>
            <family val="3"/>
            <charset val="128"/>
            <scheme val="minor"/>
          </rPr>
          <t>D7が自動入力されます</t>
        </r>
      </text>
    </comment>
    <comment ref="D24" authorId="0" shapeId="0" xr:uid="{A7176418-8399-436C-BD7D-2407155C18FA}">
      <text>
        <r>
          <rPr>
            <sz val="9"/>
            <color indexed="81"/>
            <rFont val="游ゴシック"/>
            <family val="3"/>
            <charset val="128"/>
            <scheme val="minor"/>
          </rPr>
          <t>D12の3倍が自動入力されます</t>
        </r>
      </text>
    </comment>
  </commentList>
</comments>
</file>

<file path=xl/sharedStrings.xml><?xml version="1.0" encoding="utf-8"?>
<sst xmlns="http://schemas.openxmlformats.org/spreadsheetml/2006/main" count="8885" uniqueCount="5990">
  <si>
    <t>カリキュラム期間【研修年限】</t>
    <rPh sb="6" eb="8">
      <t>キカン</t>
    </rPh>
    <rPh sb="9" eb="11">
      <t>ケンシュウ</t>
    </rPh>
    <rPh sb="11" eb="12">
      <t>ネン</t>
    </rPh>
    <rPh sb="12" eb="13">
      <t>ゲン</t>
    </rPh>
    <phoneticPr fontId="5"/>
  </si>
  <si>
    <t>開始日</t>
    <rPh sb="0" eb="3">
      <t>カイシビ</t>
    </rPh>
    <phoneticPr fontId="2"/>
  </si>
  <si>
    <t>建物名等</t>
    <phoneticPr fontId="2"/>
  </si>
  <si>
    <t>専門研修カリキュラム統括責任者</t>
    <phoneticPr fontId="2"/>
  </si>
  <si>
    <t>氏名</t>
    <rPh sb="0" eb="2">
      <t>シメイ</t>
    </rPh>
    <phoneticPr fontId="11"/>
  </si>
  <si>
    <t>No.</t>
    <phoneticPr fontId="11"/>
  </si>
  <si>
    <t>1．図書室（館）</t>
    <phoneticPr fontId="5"/>
  </si>
  <si>
    <t>2．自習室</t>
    <phoneticPr fontId="5"/>
  </si>
  <si>
    <t>3．インターネット環境</t>
    <phoneticPr fontId="5"/>
  </si>
  <si>
    <t>4．研修センター等</t>
    <phoneticPr fontId="5"/>
  </si>
  <si>
    <t>診療録の保存方法</t>
    <phoneticPr fontId="4"/>
  </si>
  <si>
    <t>:</t>
    <phoneticPr fontId="5"/>
  </si>
  <si>
    <t>～</t>
    <phoneticPr fontId="5"/>
  </si>
  <si>
    <t>保存期間</t>
    <rPh sb="0" eb="2">
      <t>ホゾン</t>
    </rPh>
    <rPh sb="2" eb="4">
      <t>キカン</t>
    </rPh>
    <phoneticPr fontId="4"/>
  </si>
  <si>
    <t>保存方法</t>
    <rPh sb="0" eb="2">
      <t>ホゾン</t>
    </rPh>
    <rPh sb="2" eb="4">
      <t>ホウホウ</t>
    </rPh>
    <phoneticPr fontId="4"/>
  </si>
  <si>
    <t>氏名</t>
  </si>
  <si>
    <t>臨床経験年数</t>
  </si>
  <si>
    <t>年</t>
    <phoneticPr fontId="5"/>
  </si>
  <si>
    <t>主な履歴・教育歴</t>
    <phoneticPr fontId="5"/>
  </si>
  <si>
    <t>年</t>
  </si>
  <si>
    <t>月</t>
  </si>
  <si>
    <t>専門医･指導医資格</t>
  </si>
  <si>
    <t>取得学位</t>
  </si>
  <si>
    <t>その他</t>
    <phoneticPr fontId="5"/>
  </si>
  <si>
    <t>術式</t>
    <rPh sb="0" eb="2">
      <t>ジュツシキ</t>
    </rPh>
    <phoneticPr fontId="2"/>
  </si>
  <si>
    <t>センチネルリンパ節生検術</t>
    <rPh sb="8" eb="9">
      <t>セツ</t>
    </rPh>
    <rPh sb="9" eb="11">
      <t>セイケン</t>
    </rPh>
    <rPh sb="11" eb="12">
      <t>ジュツ</t>
    </rPh>
    <phoneticPr fontId="2"/>
  </si>
  <si>
    <t>腋窩リンパ節郭清術</t>
    <rPh sb="0" eb="2">
      <t>エキカ</t>
    </rPh>
    <rPh sb="5" eb="6">
      <t>セツ</t>
    </rPh>
    <rPh sb="6" eb="8">
      <t>カクセイ</t>
    </rPh>
    <rPh sb="8" eb="9">
      <t>ジュツ</t>
    </rPh>
    <phoneticPr fontId="2"/>
  </si>
  <si>
    <t>乳腺外科専門医を育成するための教育水準が保証されてる</t>
    <rPh sb="0" eb="4">
      <t>ニュウセンゲカ</t>
    </rPh>
    <rPh sb="4" eb="7">
      <t>センモンイ</t>
    </rPh>
    <rPh sb="8" eb="10">
      <t>イクセイ</t>
    </rPh>
    <rPh sb="15" eb="17">
      <t>キョウイク</t>
    </rPh>
    <rPh sb="17" eb="19">
      <t>スイジュン</t>
    </rPh>
    <rPh sb="20" eb="22">
      <t>ホショウ</t>
    </rPh>
    <phoneticPr fontId="2"/>
  </si>
  <si>
    <t>日本乳癌学会指導医</t>
    <rPh sb="0" eb="2">
      <t>ニホン</t>
    </rPh>
    <rPh sb="2" eb="6">
      <t>ニュウガンガッカイ</t>
    </rPh>
    <rPh sb="6" eb="9">
      <t>シドウイ</t>
    </rPh>
    <phoneticPr fontId="2"/>
  </si>
  <si>
    <t>日本乳癌学会専門医</t>
    <rPh sb="0" eb="2">
      <t>ニホン</t>
    </rPh>
    <rPh sb="2" eb="6">
      <t>ニュウガンガッカイ</t>
    </rPh>
    <rPh sb="6" eb="9">
      <t>センモンイ</t>
    </rPh>
    <phoneticPr fontId="2"/>
  </si>
  <si>
    <t>中央検査室（病理検査を含む）を有する</t>
    <rPh sb="0" eb="5">
      <t>チュウオウケンサシツ</t>
    </rPh>
    <rPh sb="6" eb="10">
      <t>ビョウリケンサ</t>
    </rPh>
    <rPh sb="11" eb="12">
      <t>フク</t>
    </rPh>
    <rPh sb="15" eb="16">
      <t>ユウ</t>
    </rPh>
    <phoneticPr fontId="2"/>
  </si>
  <si>
    <t>剖検室を有するか、それに相当する剖検の体制がある</t>
    <rPh sb="0" eb="2">
      <t>ボウケン</t>
    </rPh>
    <rPh sb="2" eb="3">
      <t>シツ</t>
    </rPh>
    <rPh sb="4" eb="5">
      <t>ユウ</t>
    </rPh>
    <rPh sb="12" eb="14">
      <t>ソウトウ</t>
    </rPh>
    <rPh sb="16" eb="18">
      <t>ボウケン</t>
    </rPh>
    <rPh sb="19" eb="21">
      <t>タイセイ</t>
    </rPh>
    <phoneticPr fontId="2"/>
  </si>
  <si>
    <t>病歴の記載および整理が完備している</t>
    <rPh sb="0" eb="2">
      <t>ビョウレキ</t>
    </rPh>
    <rPh sb="3" eb="5">
      <t>キサイ</t>
    </rPh>
    <rPh sb="8" eb="10">
      <t>セイリ</t>
    </rPh>
    <rPh sb="11" eb="13">
      <t>カンビ</t>
    </rPh>
    <phoneticPr fontId="2"/>
  </si>
  <si>
    <t>臨床病理検討会（CPC)が適宜開催されている</t>
    <rPh sb="0" eb="2">
      <t>リンショウ</t>
    </rPh>
    <rPh sb="2" eb="4">
      <t>ビョウリ</t>
    </rPh>
    <rPh sb="4" eb="7">
      <t>ケントウカイ</t>
    </rPh>
    <rPh sb="13" eb="15">
      <t>テキギ</t>
    </rPh>
    <rPh sb="15" eb="17">
      <t>カイサイ</t>
    </rPh>
    <phoneticPr fontId="2"/>
  </si>
  <si>
    <t>NCD登録は手術症例と薬物症例を原則として全例登録し、登録5年時点で50%以上の症例の予後調査を実施している</t>
    <rPh sb="3" eb="5">
      <t>トウロク</t>
    </rPh>
    <rPh sb="6" eb="8">
      <t>シュジュツ</t>
    </rPh>
    <rPh sb="8" eb="10">
      <t>ショウレイ</t>
    </rPh>
    <rPh sb="11" eb="15">
      <t>ヤクブツショウレイ</t>
    </rPh>
    <rPh sb="16" eb="18">
      <t>ゲンソク</t>
    </rPh>
    <rPh sb="21" eb="25">
      <t>ゼンレイトウロク</t>
    </rPh>
    <rPh sb="27" eb="29">
      <t>トウロク</t>
    </rPh>
    <rPh sb="30" eb="31">
      <t>ネン</t>
    </rPh>
    <rPh sb="31" eb="33">
      <t>ジテン</t>
    </rPh>
    <rPh sb="37" eb="39">
      <t>イジョウ</t>
    </rPh>
    <rPh sb="40" eb="42">
      <t>ショウレイ</t>
    </rPh>
    <rPh sb="43" eb="47">
      <t>ヨゴチョウサ</t>
    </rPh>
    <rPh sb="48" eb="50">
      <t>ジッシ</t>
    </rPh>
    <phoneticPr fontId="2"/>
  </si>
  <si>
    <t>施設実地調査（サイトビジット）による評価を受けることに同意する</t>
    <rPh sb="0" eb="2">
      <t>シセツ</t>
    </rPh>
    <rPh sb="2" eb="4">
      <t>ジッチ</t>
    </rPh>
    <rPh sb="4" eb="6">
      <t>チョウサ</t>
    </rPh>
    <rPh sb="27" eb="29">
      <t>ドウイ</t>
    </rPh>
    <phoneticPr fontId="2"/>
  </si>
  <si>
    <t>週間予定</t>
    <rPh sb="0" eb="2">
      <t>シュウカン</t>
    </rPh>
    <rPh sb="2" eb="4">
      <t>ヨテイ</t>
    </rPh>
    <phoneticPr fontId="5"/>
  </si>
  <si>
    <t>基幹施設（例）</t>
    <rPh sb="0" eb="2">
      <t>キカン</t>
    </rPh>
    <phoneticPr fontId="5"/>
  </si>
  <si>
    <t>火</t>
  </si>
  <si>
    <t>水</t>
  </si>
  <si>
    <t>木</t>
  </si>
  <si>
    <t>金</t>
  </si>
  <si>
    <t>土</t>
  </si>
  <si>
    <t>日</t>
  </si>
  <si>
    <t>7:00-7:30 抄読会、勉強会</t>
  </si>
  <si>
    <t>○</t>
    <phoneticPr fontId="5"/>
  </si>
  <si>
    <t>7:30-8:00 朝カンファレンス</t>
    <phoneticPr fontId="5"/>
  </si>
  <si>
    <t>8:00-10:00 病棟業務</t>
  </si>
  <si>
    <t>10:00-12:00 午前外来</t>
  </si>
  <si>
    <t>9:00- 手術</t>
  </si>
  <si>
    <t>15:30-16:30 総回診</t>
  </si>
  <si>
    <t>17:30- 放射線診断合同カンファレンス</t>
  </si>
  <si>
    <t>18:30- 病理合同カンファレンス</t>
  </si>
  <si>
    <t>年</t>
    <rPh sb="0" eb="1">
      <t>ネン</t>
    </rPh>
    <phoneticPr fontId="11"/>
  </si>
  <si>
    <t>人</t>
    <rPh sb="0" eb="1">
      <t>ニン</t>
    </rPh>
    <phoneticPr fontId="11"/>
  </si>
  <si>
    <t>⇨</t>
    <phoneticPr fontId="11"/>
  </si>
  <si>
    <t>（自動計算されます）</t>
    <rPh sb="1" eb="5">
      <t>ジドウケイサン</t>
    </rPh>
    <phoneticPr fontId="11"/>
  </si>
  <si>
    <t>カリキュラム全体での受入上限数＊</t>
    <rPh sb="6" eb="8">
      <t>ゼンタイ</t>
    </rPh>
    <rPh sb="10" eb="12">
      <t>ウケイレ</t>
    </rPh>
    <rPh sb="12" eb="15">
      <t>ジョウゲンスウ</t>
    </rPh>
    <phoneticPr fontId="11"/>
  </si>
  <si>
    <t>　※希望の有無を選択してください</t>
    <rPh sb="2" eb="4">
      <t>キボウ</t>
    </rPh>
    <rPh sb="5" eb="7">
      <t>ウム</t>
    </rPh>
    <rPh sb="8" eb="10">
      <t>センタク</t>
    </rPh>
    <phoneticPr fontId="5"/>
  </si>
  <si>
    <t>一般社団法人日本専門医機構 御中</t>
    <rPh sb="14" eb="16">
      <t>オンチュウ</t>
    </rPh>
    <phoneticPr fontId="4"/>
  </si>
  <si>
    <t>フリガナ</t>
    <phoneticPr fontId="5"/>
  </si>
  <si>
    <t>氏名</t>
    <phoneticPr fontId="5"/>
  </si>
  <si>
    <t>倫理委員会の有無</t>
    <phoneticPr fontId="2"/>
  </si>
  <si>
    <t>病院のホームページアドレス</t>
    <phoneticPr fontId="2"/>
  </si>
  <si>
    <t>1．病理診断科・病理部</t>
    <phoneticPr fontId="5"/>
  </si>
  <si>
    <t>2．病理解剖室</t>
    <phoneticPr fontId="5"/>
  </si>
  <si>
    <t>3．ICU等</t>
    <phoneticPr fontId="5"/>
  </si>
  <si>
    <t>4．放射線診断機器/生検機器</t>
    <rPh sb="5" eb="7">
      <t>シンダン</t>
    </rPh>
    <rPh sb="10" eb="12">
      <t>セイケン</t>
    </rPh>
    <rPh sb="12" eb="14">
      <t>キキ</t>
    </rPh>
    <phoneticPr fontId="5"/>
  </si>
  <si>
    <t>5．放射線診断部（科）</t>
    <phoneticPr fontId="5"/>
  </si>
  <si>
    <t>6．放射線治療部（科）</t>
    <phoneticPr fontId="5"/>
  </si>
  <si>
    <t>7．カンファレンス室</t>
    <phoneticPr fontId="5"/>
  </si>
  <si>
    <t>8．医療安全管理室（部）</t>
    <phoneticPr fontId="5"/>
  </si>
  <si>
    <t>9．感染対策室（部）</t>
    <phoneticPr fontId="5"/>
  </si>
  <si>
    <t>1．中央管理</t>
    <phoneticPr fontId="5"/>
  </si>
  <si>
    <t>2．各科管理</t>
    <phoneticPr fontId="5"/>
  </si>
  <si>
    <t>1．文書</t>
    <phoneticPr fontId="5"/>
  </si>
  <si>
    <t>2．電子媒体</t>
    <phoneticPr fontId="5"/>
  </si>
  <si>
    <t>所属・役職</t>
    <rPh sb="0" eb="2">
      <t>ショゾク</t>
    </rPh>
    <rPh sb="3" eb="5">
      <t>ヤクショク</t>
    </rPh>
    <phoneticPr fontId="5"/>
  </si>
  <si>
    <t>月</t>
    <rPh sb="0" eb="1">
      <t>ツキ</t>
    </rPh>
    <phoneticPr fontId="2"/>
  </si>
  <si>
    <t>日</t>
    <rPh sb="0" eb="1">
      <t>ニチ</t>
    </rPh>
    <phoneticPr fontId="2"/>
  </si>
  <si>
    <t>施設所在地（申請した専門研修プログラムが認定された場合、認定証の送付先になります）</t>
    <rPh sb="0" eb="2">
      <t>シセツ</t>
    </rPh>
    <rPh sb="2" eb="5">
      <t>ショザイチ</t>
    </rPh>
    <phoneticPr fontId="2"/>
  </si>
  <si>
    <t>年</t>
    <rPh sb="0" eb="1">
      <t>ネン</t>
    </rPh>
    <phoneticPr fontId="5"/>
  </si>
  <si>
    <t>年</t>
    <rPh sb="0" eb="1">
      <t>トシ</t>
    </rPh>
    <phoneticPr fontId="2"/>
  </si>
  <si>
    <t>ICU</t>
  </si>
  <si>
    <t>CCU</t>
  </si>
  <si>
    <t>SCU</t>
  </si>
  <si>
    <t>HCU</t>
  </si>
  <si>
    <t>NICU</t>
  </si>
  <si>
    <t>マンモグラフィ</t>
  </si>
  <si>
    <t>表在用超音波検査装置</t>
    <rPh sb="0" eb="2">
      <t>ヒョウザイ</t>
    </rPh>
    <rPh sb="2" eb="3">
      <t>ヨウ</t>
    </rPh>
    <rPh sb="3" eb="8">
      <t>チョウオンパケンサ</t>
    </rPh>
    <rPh sb="8" eb="10">
      <t>ソウチ</t>
    </rPh>
    <phoneticPr fontId="5"/>
  </si>
  <si>
    <t>CT</t>
  </si>
  <si>
    <t>乳房MRI</t>
    <rPh sb="0" eb="2">
      <t>ニュウボウ</t>
    </rPh>
    <phoneticPr fontId="5"/>
  </si>
  <si>
    <t>穿刺吸引細胞診</t>
    <rPh sb="0" eb="7">
      <t>センシキュウインサイボウシン</t>
    </rPh>
    <phoneticPr fontId="5"/>
  </si>
  <si>
    <t>組織針生検（CNB)</t>
    <rPh sb="0" eb="2">
      <t>ソシキ</t>
    </rPh>
    <rPh sb="2" eb="5">
      <t>ハリセイケン</t>
    </rPh>
    <phoneticPr fontId="5"/>
  </si>
  <si>
    <t>吸引型組織生検</t>
    <rPh sb="0" eb="3">
      <t>キュウインガタ</t>
    </rPh>
    <rPh sb="3" eb="7">
      <t>ソシキセイケン</t>
    </rPh>
    <phoneticPr fontId="5"/>
  </si>
  <si>
    <t>PET</t>
  </si>
  <si>
    <t>骨シンチなどのRI核医学診断設備</t>
    <rPh sb="0" eb="1">
      <t>コツ</t>
    </rPh>
    <rPh sb="9" eb="12">
      <t>カクイガク</t>
    </rPh>
    <rPh sb="12" eb="14">
      <t>シンダン</t>
    </rPh>
    <rPh sb="14" eb="16">
      <t>セツビ</t>
    </rPh>
    <phoneticPr fontId="5"/>
  </si>
  <si>
    <t>放射線治療機器</t>
  </si>
  <si>
    <t>専用</t>
  </si>
  <si>
    <t>共用</t>
  </si>
  <si>
    <t>安全管理部門の主な活動内容</t>
    <rPh sb="0" eb="2">
      <t>アンゼン</t>
    </rPh>
    <rPh sb="2" eb="4">
      <t>カンリ</t>
    </rPh>
    <rPh sb="4" eb="6">
      <t>ブモン</t>
    </rPh>
    <rPh sb="7" eb="8">
      <t>オモ</t>
    </rPh>
    <rPh sb="9" eb="11">
      <t>カツドウ</t>
    </rPh>
    <rPh sb="11" eb="13">
      <t>ナイヨウ</t>
    </rPh>
    <phoneticPr fontId="4"/>
  </si>
  <si>
    <t>医療に係る安全管理のための指針の有無</t>
    <rPh sb="16" eb="18">
      <t>ウム</t>
    </rPh>
    <phoneticPr fontId="4"/>
  </si>
  <si>
    <t>医療に係る安全管理委員会開催の有無</t>
    <rPh sb="15" eb="17">
      <t>ウム</t>
    </rPh>
    <phoneticPr fontId="4"/>
  </si>
  <si>
    <t>医療に係る安全管理のための職員研修の有無</t>
    <rPh sb="18" eb="20">
      <t>ウム</t>
    </rPh>
    <phoneticPr fontId="4"/>
  </si>
  <si>
    <t>医療機関内における事故報告等の整備の有無</t>
    <rPh sb="0" eb="2">
      <t>イリョウ</t>
    </rPh>
    <rPh sb="2" eb="4">
      <t>キカン</t>
    </rPh>
    <rPh sb="4" eb="5">
      <t>ナイ</t>
    </rPh>
    <rPh sb="9" eb="11">
      <t>ジコ</t>
    </rPh>
    <rPh sb="11" eb="13">
      <t>ホウコク</t>
    </rPh>
    <rPh sb="13" eb="14">
      <t>トウ</t>
    </rPh>
    <rPh sb="15" eb="17">
      <t>セイビ</t>
    </rPh>
    <rPh sb="18" eb="20">
      <t>ウム</t>
    </rPh>
    <phoneticPr fontId="4"/>
  </si>
  <si>
    <t>年間保存</t>
    <rPh sb="2" eb="4">
      <t>ホゾン</t>
    </rPh>
    <phoneticPr fontId="5"/>
  </si>
  <si>
    <t>安全管理者の配置の有無</t>
    <rPh sb="9" eb="11">
      <t>ウム</t>
    </rPh>
    <phoneticPr fontId="4"/>
  </si>
  <si>
    <t>4．文書</t>
    <phoneticPr fontId="5"/>
  </si>
  <si>
    <t>5．電子媒体</t>
    <phoneticPr fontId="5"/>
  </si>
  <si>
    <t>基幹施設の年間手術数（乳腺）</t>
    <rPh sb="11" eb="13">
      <t>ニュウセン</t>
    </rPh>
    <phoneticPr fontId="2"/>
  </si>
  <si>
    <t xml:space="preserve">乳腺悪性腫瘍⼿術 乳房切除術 腋窩郭清を伴わないもの </t>
    <phoneticPr fontId="2"/>
  </si>
  <si>
    <t xml:space="preserve">乳腺悪性腫瘍⼿術 乳房部分切除 腋窩部郭清を伴わない） </t>
    <phoneticPr fontId="2"/>
  </si>
  <si>
    <t>NP0188:</t>
  </si>
  <si>
    <t>OP0028:</t>
  </si>
  <si>
    <t>OP0029:</t>
  </si>
  <si>
    <t>OP0030:</t>
  </si>
  <si>
    <t>OP0031:</t>
  </si>
  <si>
    <t>OP0032:</t>
  </si>
  <si>
    <t>OP0015:</t>
  </si>
  <si>
    <t>NP0185:</t>
  </si>
  <si>
    <t>NP0186:</t>
  </si>
  <si>
    <t>NP0187:</t>
  </si>
  <si>
    <t>NP0189:</t>
  </si>
  <si>
    <t>NP0190:</t>
  </si>
  <si>
    <t>NP0191:</t>
  </si>
  <si>
    <t>非手術症例（ステージ４）</t>
    <phoneticPr fontId="2"/>
  </si>
  <si>
    <t>皮膚温存乳房全切除術</t>
  </si>
  <si>
    <t>乳頭温存乳房全切除術</t>
  </si>
  <si>
    <t>乳管腺葉区域切除術（※2019年はOP0022:乳腺腺管腺葉区域切除術）</t>
  </si>
  <si>
    <t xml:space="preserve">乳腺悪性腫瘍⼿術 乳房部分切術 腋窩部郭清を伴う </t>
    <phoneticPr fontId="2"/>
  </si>
  <si>
    <t>乳腺悪性腫瘍⼿術 乳房切除術 腋窩鎖⾻下部郭清を伴う 胸筋切除を併施しない</t>
    <phoneticPr fontId="2"/>
  </si>
  <si>
    <t>乳腺悪性腫瘍⼿術 乳房切除術 腋窩鎖⾻下部郭清を伴う 胸筋切除を併施</t>
    <phoneticPr fontId="2"/>
  </si>
  <si>
    <t>乳腺悪性腫瘍⼿術 拡⼤乳房切除術 胸⾻旁、鎖⾻上下窩など郭清併施</t>
    <phoneticPr fontId="2"/>
  </si>
  <si>
    <t>NP0283:</t>
    <phoneticPr fontId="2"/>
  </si>
  <si>
    <t>NP0284:</t>
    <phoneticPr fontId="2"/>
  </si>
  <si>
    <t xml:space="preserve">乳輪下膿瘍根治術 </t>
    <phoneticPr fontId="2"/>
  </si>
  <si>
    <t xml:space="preserve">乳腺腫瘍摘出術 １．⻑径５㎝未満のもの（乳腺良性病変） </t>
    <phoneticPr fontId="2"/>
  </si>
  <si>
    <t xml:space="preserve">乳腺腫瘍摘出術 ２．⻑径５㎝以上のもの（乳腺良性病変） </t>
    <phoneticPr fontId="2"/>
  </si>
  <si>
    <t xml:space="preserve">⼀期的乳房再建術（乳房切除後）（⼈⼯乳房による） </t>
    <phoneticPr fontId="2"/>
  </si>
  <si>
    <t xml:space="preserve">⼀期的乳房再建術（乳房切除後）（⾃家組織による） </t>
    <phoneticPr fontId="2"/>
  </si>
  <si>
    <t xml:space="preserve">⼆期的乳房再建術（⾃家組織による） </t>
    <phoneticPr fontId="2"/>
  </si>
  <si>
    <t xml:space="preserve">乳房切除術（乳腺良性病変） </t>
    <phoneticPr fontId="2"/>
  </si>
  <si>
    <t>「医療事故の防止のための研修及び教育」等</t>
    <phoneticPr fontId="2"/>
  </si>
  <si>
    <t>例）「院内において発生した医療事故又は発生する危険があった医療事故についての情報の収集」</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4"/>
  </si>
  <si>
    <t>基幹施設（正式名称）</t>
    <rPh sb="5" eb="7">
      <t>セイシキ</t>
    </rPh>
    <rPh sb="7" eb="9">
      <t>メイショウ</t>
    </rPh>
    <phoneticPr fontId="4"/>
  </si>
  <si>
    <t>カリキュラム名</t>
    <phoneticPr fontId="4"/>
  </si>
  <si>
    <t>3．その他 具体的に</t>
    <phoneticPr fontId="5"/>
  </si>
  <si>
    <t>6．その他 具体的に</t>
    <phoneticPr fontId="5"/>
  </si>
  <si>
    <t>その１</t>
    <phoneticPr fontId="5"/>
  </si>
  <si>
    <t>その２</t>
  </si>
  <si>
    <t>その１１</t>
  </si>
  <si>
    <t>その３</t>
    <phoneticPr fontId="5"/>
  </si>
  <si>
    <t>その４</t>
    <phoneticPr fontId="5"/>
  </si>
  <si>
    <t>その５</t>
    <phoneticPr fontId="5"/>
  </si>
  <si>
    <t>その６</t>
    <phoneticPr fontId="5"/>
  </si>
  <si>
    <t>その７</t>
    <phoneticPr fontId="5"/>
  </si>
  <si>
    <t>その８</t>
    <phoneticPr fontId="5"/>
  </si>
  <si>
    <t>その９</t>
    <phoneticPr fontId="5"/>
  </si>
  <si>
    <t>その１０</t>
    <phoneticPr fontId="5"/>
  </si>
  <si>
    <t>その１２</t>
  </si>
  <si>
    <t>その１３</t>
  </si>
  <si>
    <t>その１４</t>
  </si>
  <si>
    <t>その１５</t>
  </si>
  <si>
    <t>その１６</t>
  </si>
  <si>
    <t>その１７</t>
  </si>
  <si>
    <t>その１８</t>
  </si>
  <si>
    <t>その１９</t>
  </si>
  <si>
    <t>その２０</t>
  </si>
  <si>
    <t>3～5</t>
    <phoneticPr fontId="5"/>
  </si>
  <si>
    <t>来年度の新規受入上限数**</t>
    <rPh sb="0" eb="3">
      <t>ライネンド</t>
    </rPh>
    <rPh sb="4" eb="6">
      <t>シンキ</t>
    </rPh>
    <rPh sb="6" eb="8">
      <t>ウケイレ</t>
    </rPh>
    <rPh sb="8" eb="11">
      <t>ジョウゲンスウ</t>
    </rPh>
    <phoneticPr fontId="11"/>
  </si>
  <si>
    <t>（A）専門研修指導医数から算出される専攻医受入上限数</t>
    <phoneticPr fontId="11"/>
  </si>
  <si>
    <t>カリキュラム全体での受入上限数</t>
    <rPh sb="6" eb="8">
      <t>ゼンタイ</t>
    </rPh>
    <rPh sb="10" eb="12">
      <t>ウケイレ</t>
    </rPh>
    <rPh sb="12" eb="15">
      <t>ジョウゲンスウ</t>
    </rPh>
    <phoneticPr fontId="11"/>
  </si>
  <si>
    <t>人 × 2</t>
    <rPh sb="0" eb="1">
      <t>ニン</t>
    </rPh>
    <phoneticPr fontId="11"/>
  </si>
  <si>
    <t>件 / 200</t>
    <rPh sb="0" eb="1">
      <t>ケン</t>
    </rPh>
    <phoneticPr fontId="11"/>
  </si>
  <si>
    <t>人</t>
    <phoneticPr fontId="2"/>
  </si>
  <si>
    <t>診療録の保存期間</t>
    <phoneticPr fontId="5"/>
  </si>
  <si>
    <t xml:space="preserve">その他 </t>
    <phoneticPr fontId="2"/>
  </si>
  <si>
    <t>患者からの相談に適切に応じる体制の確保状況</t>
    <phoneticPr fontId="4"/>
  </si>
  <si>
    <t>　　対応時間（24時間表記）</t>
    <phoneticPr fontId="2"/>
  </si>
  <si>
    <t>基幹施設</t>
    <rPh sb="0" eb="2">
      <t>キカン</t>
    </rPh>
    <rPh sb="2" eb="4">
      <t>シセツ</t>
    </rPh>
    <phoneticPr fontId="2"/>
  </si>
  <si>
    <t>名称</t>
    <phoneticPr fontId="2"/>
  </si>
  <si>
    <t>入力項目について</t>
    <rPh sb="0" eb="2">
      <t>ニュウリョク</t>
    </rPh>
    <rPh sb="2" eb="4">
      <t>コウモク</t>
    </rPh>
    <phoneticPr fontId="5"/>
  </si>
  <si>
    <t>　入力項目</t>
    <rPh sb="1" eb="3">
      <t>ニュウリョク</t>
    </rPh>
    <rPh sb="3" eb="5">
      <t>コウモク</t>
    </rPh>
    <phoneticPr fontId="5"/>
  </si>
  <si>
    <t>　規定共通項目は予め入力していますので変更不要です</t>
    <rPh sb="1" eb="3">
      <t>キテイ</t>
    </rPh>
    <rPh sb="3" eb="5">
      <t>キョウツウ</t>
    </rPh>
    <rPh sb="5" eb="7">
      <t>コウモク</t>
    </rPh>
    <rPh sb="8" eb="9">
      <t>アラカジ</t>
    </rPh>
    <rPh sb="10" eb="12">
      <t>ニュウリョク</t>
    </rPh>
    <rPh sb="19" eb="21">
      <t>ヘンコウ</t>
    </rPh>
    <rPh sb="21" eb="23">
      <t>フヨウ</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</si>
  <si>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</si>
  <si>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</si>
  <si>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</si>
  <si>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</si>
  <si>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</si>
  <si>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</si>
  <si>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</si>
  <si>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</si>
  <si>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</si>
  <si>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</si>
  <si>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</si>
  <si>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</si>
  <si>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</si>
  <si>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</si>
  <si>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</si>
  <si>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</si>
  <si>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</si>
  <si>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</si>
  <si>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</si>
  <si>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</si>
  <si>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</si>
  <si>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</si>
  <si>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</si>
  <si>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</si>
  <si>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</si>
  <si>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</si>
  <si>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</si>
  <si>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</si>
  <si>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</si>
  <si>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</si>
  <si>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</si>
  <si>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</si>
  <si>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</si>
  <si>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</si>
  <si>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</si>
  <si>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</si>
  <si>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</si>
  <si>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</si>
  <si>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</si>
  <si>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</si>
  <si>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</si>
  <si>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</si>
  <si>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</si>
  <si>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</si>
  <si>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</si>
  <si>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</si>
  <si>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</si>
  <si>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入力不要項目（他シートの値が反映されるので入力の必要はありません。）</t>
    <rPh sb="1" eb="3">
      <t>ニュウリョク</t>
    </rPh>
    <rPh sb="3" eb="5">
      <t>フヨウ</t>
    </rPh>
    <rPh sb="5" eb="7">
      <t>コウモク</t>
    </rPh>
    <phoneticPr fontId="5"/>
  </si>
  <si>
    <t xml:space="preserve">（A) </t>
    <phoneticPr fontId="2"/>
  </si>
  <si>
    <t xml:space="preserve">（B) </t>
    <phoneticPr fontId="2"/>
  </si>
  <si>
    <t>発表者（共同演者含む）</t>
  </si>
  <si>
    <t>学会名</t>
    <rPh sb="0" eb="2">
      <t>ガッカイ</t>
    </rPh>
    <rPh sb="2" eb="3">
      <t>メイ</t>
    </rPh>
    <phoneticPr fontId="2"/>
  </si>
  <si>
    <t>開催日</t>
    <rPh sb="0" eb="3">
      <t>カイサイビ</t>
    </rPh>
    <phoneticPr fontId="2"/>
  </si>
  <si>
    <t>演題名</t>
    <rPh sb="0" eb="1">
      <t>エン</t>
    </rPh>
    <rPh sb="1" eb="2">
      <t>ダイ</t>
    </rPh>
    <rPh sb="2" eb="3">
      <t>メイ</t>
    </rPh>
    <phoneticPr fontId="2"/>
  </si>
  <si>
    <t>キャンサーボードなどの総合カンファレンスおよび合併症例・死亡症例に関する他科との合同カンファレンスが定期的に開催されかつ記録されている</t>
    <rPh sb="11" eb="13">
      <t>ソウゴウ</t>
    </rPh>
    <rPh sb="23" eb="27">
      <t>ガッペイショウレイ</t>
    </rPh>
    <rPh sb="28" eb="32">
      <t>シボウショウレイ</t>
    </rPh>
    <rPh sb="33" eb="34">
      <t>カン</t>
    </rPh>
    <rPh sb="36" eb="38">
      <t>タカ</t>
    </rPh>
    <rPh sb="40" eb="42">
      <t>ゴウドウ</t>
    </rPh>
    <phoneticPr fontId="2"/>
  </si>
  <si>
    <t>NO.</t>
  </si>
  <si>
    <t>発表者（共著者含む）</t>
    <phoneticPr fontId="2"/>
  </si>
  <si>
    <t>論文名</t>
    <rPh sb="0" eb="2">
      <t>ロンブン</t>
    </rPh>
    <rPh sb="2" eb="3">
      <t>メイ</t>
    </rPh>
    <phoneticPr fontId="2"/>
  </si>
  <si>
    <t>掲載誌情報</t>
    <rPh sb="0" eb="3">
      <t>ケイサイシ</t>
    </rPh>
    <rPh sb="3" eb="5">
      <t>ジョウホウ</t>
    </rPh>
    <phoneticPr fontId="2"/>
  </si>
  <si>
    <t>※該当箇所に○を選択、または数値を入力してください</t>
    <rPh sb="1" eb="3">
      <t>ガイトウ</t>
    </rPh>
    <rPh sb="3" eb="5">
      <t>カショ</t>
    </rPh>
    <rPh sb="8" eb="10">
      <t>センタク</t>
    </rPh>
    <rPh sb="14" eb="16">
      <t>スウチ</t>
    </rPh>
    <rPh sb="17" eb="19">
      <t>ニュウリョク</t>
    </rPh>
    <phoneticPr fontId="5"/>
  </si>
  <si>
    <r>
      <t>都道府県</t>
    </r>
    <r>
      <rPr>
        <sz val="9"/>
        <rFont val="メイリオ"/>
        <family val="3"/>
        <charset val="128"/>
      </rPr>
      <t>(プルダウンから選択)</t>
    </r>
    <phoneticPr fontId="2"/>
  </si>
  <si>
    <t>所属・役職</t>
    <rPh sb="3" eb="5">
      <t>ヤクショク</t>
    </rPh>
    <phoneticPr fontId="5"/>
  </si>
  <si>
    <t>施設情報</t>
    <rPh sb="0" eb="2">
      <t>シセツ</t>
    </rPh>
    <rPh sb="2" eb="4">
      <t>ジョウホウ</t>
    </rPh>
    <phoneticPr fontId="2"/>
  </si>
  <si>
    <t>受入専攻医数</t>
    <phoneticPr fontId="2"/>
  </si>
  <si>
    <t>認定委員会判断</t>
    <rPh sb="0" eb="2">
      <t>ニンテイ</t>
    </rPh>
    <rPh sb="2" eb="5">
      <t>イインカイ</t>
    </rPh>
    <rPh sb="5" eb="7">
      <t>ハンダン</t>
    </rPh>
    <phoneticPr fontId="2"/>
  </si>
  <si>
    <t>指導医氏名</t>
    <rPh sb="0" eb="3">
      <t>シドウイ</t>
    </rPh>
    <rPh sb="3" eb="5">
      <t>シメイ</t>
    </rPh>
    <phoneticPr fontId="2"/>
  </si>
  <si>
    <t>No.</t>
    <phoneticPr fontId="2"/>
  </si>
  <si>
    <t>地方会</t>
    <rPh sb="0" eb="3">
      <t>チホウカイ</t>
    </rPh>
    <phoneticPr fontId="2"/>
  </si>
  <si>
    <t>医療機関コード</t>
    <rPh sb="0" eb="2">
      <t>イリョウ</t>
    </rPh>
    <rPh sb="2" eb="4">
      <t>キカン</t>
    </rPh>
    <phoneticPr fontId="2"/>
  </si>
  <si>
    <t>都道府県</t>
    <rPh sb="0" eb="4">
      <t>トドウフケン</t>
    </rPh>
    <phoneticPr fontId="3"/>
  </si>
  <si>
    <t>群市区町村名・番地</t>
    <phoneticPr fontId="2"/>
  </si>
  <si>
    <t>基幹/連携</t>
    <rPh sb="0" eb="2">
      <t>キカン</t>
    </rPh>
    <rPh sb="3" eb="5">
      <t>レンケイ</t>
    </rPh>
    <phoneticPr fontId="2"/>
  </si>
  <si>
    <t>実績数
（申告）</t>
    <rPh sb="0" eb="2">
      <t>ジッセキ</t>
    </rPh>
    <rPh sb="2" eb="3">
      <t>スウ</t>
    </rPh>
    <rPh sb="5" eb="7">
      <t>シンコク</t>
    </rPh>
    <phoneticPr fontId="2"/>
  </si>
  <si>
    <t>割当症例数</t>
    <rPh sb="0" eb="2">
      <t>ワリアテ</t>
    </rPh>
    <rPh sb="2" eb="4">
      <t>ショウレイ</t>
    </rPh>
    <rPh sb="4" eb="5">
      <t>スウ</t>
    </rPh>
    <phoneticPr fontId="2"/>
  </si>
  <si>
    <t>症例数
増田確認(自己申告症例数から）</t>
    <rPh sb="0" eb="3">
      <t>ショウレイスウ</t>
    </rPh>
    <rPh sb="4" eb="6">
      <t>マスダ</t>
    </rPh>
    <rPh sb="6" eb="8">
      <t>カクニン</t>
    </rPh>
    <rPh sb="9" eb="16">
      <t>ジコシンコクショウレイスウ</t>
    </rPh>
    <phoneticPr fontId="4"/>
  </si>
  <si>
    <t>施設所属
指導医数</t>
    <rPh sb="0" eb="2">
      <t>シセツ</t>
    </rPh>
    <rPh sb="2" eb="4">
      <t>ショゾク</t>
    </rPh>
    <rPh sb="5" eb="9">
      <t>シドウイスウ</t>
    </rPh>
    <phoneticPr fontId="2"/>
  </si>
  <si>
    <t>専門研修
指導医数
増田確認</t>
    <rPh sb="0" eb="4">
      <t>センモンケンシュウ</t>
    </rPh>
    <rPh sb="5" eb="8">
      <t>シドウイ</t>
    </rPh>
    <rPh sb="8" eb="9">
      <t>スウ</t>
    </rPh>
    <rPh sb="10" eb="12">
      <t>マスダ</t>
    </rPh>
    <rPh sb="12" eb="14">
      <t>カクニン</t>
    </rPh>
    <phoneticPr fontId="4"/>
  </si>
  <si>
    <t>指導医数による最大受入数（3年）</t>
    <rPh sb="0" eb="4">
      <t>シドウイスウ</t>
    </rPh>
    <rPh sb="7" eb="9">
      <t>サイダイ</t>
    </rPh>
    <rPh sb="9" eb="11">
      <t>ウケイレ</t>
    </rPh>
    <rPh sb="10" eb="11">
      <t>イ</t>
    </rPh>
    <rPh sb="14" eb="15">
      <t>ネン</t>
    </rPh>
    <phoneticPr fontId="2"/>
  </si>
  <si>
    <t>症例数による最大受入数(3年）</t>
    <rPh sb="0" eb="3">
      <t>ショウレイスウ</t>
    </rPh>
    <rPh sb="6" eb="8">
      <t>サイダイ</t>
    </rPh>
    <rPh sb="8" eb="10">
      <t>ウケイレ</t>
    </rPh>
    <rPh sb="9" eb="10">
      <t>イ</t>
    </rPh>
    <rPh sb="13" eb="14">
      <t>ネン</t>
    </rPh>
    <phoneticPr fontId="2"/>
  </si>
  <si>
    <t>最大受入数
（３年換算）NかSの少ない方</t>
    <rPh sb="0" eb="2">
      <t>サイダイ</t>
    </rPh>
    <rPh sb="2" eb="5">
      <t>ウケイレスウ</t>
    </rPh>
    <rPh sb="8" eb="9">
      <t>ネン</t>
    </rPh>
    <rPh sb="9" eb="11">
      <t>カンサン</t>
    </rPh>
    <rPh sb="16" eb="17">
      <t>スク</t>
    </rPh>
    <rPh sb="19" eb="20">
      <t>ホウ</t>
    </rPh>
    <phoneticPr fontId="2"/>
  </si>
  <si>
    <t>指導医数による最大受入数/2-希望数</t>
    <rPh sb="0" eb="4">
      <t>シドウイスウ</t>
    </rPh>
    <rPh sb="7" eb="9">
      <t>サイダイ</t>
    </rPh>
    <rPh sb="9" eb="10">
      <t>ウ</t>
    </rPh>
    <rPh sb="10" eb="11">
      <t>イ</t>
    </rPh>
    <rPh sb="11" eb="12">
      <t>スウ</t>
    </rPh>
    <rPh sb="15" eb="18">
      <t>キボウスウ</t>
    </rPh>
    <phoneticPr fontId="4"/>
  </si>
  <si>
    <t>氏名</t>
    <rPh sb="0" eb="2">
      <t>シメイ</t>
    </rPh>
    <phoneticPr fontId="4"/>
  </si>
  <si>
    <t>Eメール</t>
    <phoneticPr fontId="2"/>
  </si>
  <si>
    <t>会員番号</t>
    <rPh sb="0" eb="4">
      <t>カイインバンゴウ</t>
    </rPh>
    <phoneticPr fontId="4"/>
  </si>
  <si>
    <t>専門医番号</t>
    <rPh sb="0" eb="5">
      <t>センモンイバンゴウ</t>
    </rPh>
    <phoneticPr fontId="4"/>
  </si>
  <si>
    <t>専門医
最終更新日</t>
    <rPh sb="0" eb="3">
      <t>センモンイ</t>
    </rPh>
    <rPh sb="4" eb="9">
      <t>サイシュウコウシンビ</t>
    </rPh>
    <phoneticPr fontId="4"/>
  </si>
  <si>
    <t>指導医番号</t>
    <rPh sb="0" eb="5">
      <t>シドウイバンゴウ</t>
    </rPh>
    <phoneticPr fontId="4"/>
  </si>
  <si>
    <t>指導医
最終更新日</t>
    <rPh sb="0" eb="3">
      <t>シドウイ</t>
    </rPh>
    <rPh sb="4" eb="9">
      <t>サイシュウコウシンビ</t>
    </rPh>
    <phoneticPr fontId="4"/>
  </si>
  <si>
    <t>統括責任者
資格要件
（〇、×）</t>
    <rPh sb="0" eb="5">
      <t>トウカツセキニンシャ</t>
    </rPh>
    <rPh sb="6" eb="8">
      <t>シカク</t>
    </rPh>
    <rPh sb="8" eb="10">
      <t>ヨウケン</t>
    </rPh>
    <phoneticPr fontId="2"/>
  </si>
  <si>
    <t>統括責任者
資格要件
コメント</t>
    <rPh sb="0" eb="5">
      <t>トウカツセキニンシャ</t>
    </rPh>
    <rPh sb="6" eb="8">
      <t>シカク</t>
    </rPh>
    <rPh sb="8" eb="10">
      <t>ヨウケン</t>
    </rPh>
    <phoneticPr fontId="2"/>
  </si>
  <si>
    <t>基幹施設要件
発表
（〇、×）</t>
    <rPh sb="0" eb="2">
      <t>キカン</t>
    </rPh>
    <rPh sb="2" eb="6">
      <t>シセツヨウケン</t>
    </rPh>
    <rPh sb="7" eb="9">
      <t>ハッピョウ</t>
    </rPh>
    <phoneticPr fontId="2"/>
  </si>
  <si>
    <t>基幹施設要件
発表
コメント</t>
    <rPh sb="0" eb="2">
      <t>キカン</t>
    </rPh>
    <rPh sb="2" eb="6">
      <t>シセツヨウケン</t>
    </rPh>
    <rPh sb="7" eb="9">
      <t>ハッピョウ</t>
    </rPh>
    <phoneticPr fontId="2"/>
  </si>
  <si>
    <t>基幹施設要件
論文
（〇、×）</t>
    <rPh sb="0" eb="2">
      <t>キカン</t>
    </rPh>
    <rPh sb="2" eb="6">
      <t>シセツヨウケン</t>
    </rPh>
    <rPh sb="7" eb="9">
      <t>ロンブン</t>
    </rPh>
    <phoneticPr fontId="2"/>
  </si>
  <si>
    <t>基幹施設要件
論文
コメント</t>
    <rPh sb="0" eb="2">
      <t>キカン</t>
    </rPh>
    <rPh sb="2" eb="6">
      <t>シセツヨウケン</t>
    </rPh>
    <rPh sb="7" eb="9">
      <t>ロンブン</t>
    </rPh>
    <phoneticPr fontId="2"/>
  </si>
  <si>
    <t>備考1</t>
    <rPh sb="0" eb="2">
      <t>ビコウ</t>
    </rPh>
    <phoneticPr fontId="2"/>
  </si>
  <si>
    <t>備考2</t>
    <rPh sb="0" eb="2">
      <t>ビコウ</t>
    </rPh>
    <phoneticPr fontId="2"/>
  </si>
  <si>
    <t>審査結果メモ</t>
    <rPh sb="0" eb="4">
      <t>シンサケッカ</t>
    </rPh>
    <phoneticPr fontId="4"/>
  </si>
  <si>
    <t>指導医1</t>
    <rPh sb="0" eb="3">
      <t>シドウイ</t>
    </rPh>
    <phoneticPr fontId="2"/>
  </si>
  <si>
    <t>指導医2</t>
    <rPh sb="0" eb="3">
      <t>シドウイ</t>
    </rPh>
    <phoneticPr fontId="2"/>
  </si>
  <si>
    <t>指導医3</t>
    <rPh sb="0" eb="3">
      <t>シドウイ</t>
    </rPh>
    <phoneticPr fontId="2"/>
  </si>
  <si>
    <t>指導医4</t>
    <rPh sb="0" eb="3">
      <t>シドウイ</t>
    </rPh>
    <phoneticPr fontId="2"/>
  </si>
  <si>
    <t>指導医5</t>
    <rPh sb="0" eb="3">
      <t>シドウイ</t>
    </rPh>
    <phoneticPr fontId="2"/>
  </si>
  <si>
    <t>指導医6</t>
    <rPh sb="0" eb="3">
      <t>シドウイ</t>
    </rPh>
    <phoneticPr fontId="2"/>
  </si>
  <si>
    <t>指導医7</t>
    <rPh sb="0" eb="3">
      <t>シドウイ</t>
    </rPh>
    <phoneticPr fontId="2"/>
  </si>
  <si>
    <t>指導医8</t>
    <rPh sb="0" eb="3">
      <t>シドウイ</t>
    </rPh>
    <phoneticPr fontId="2"/>
  </si>
  <si>
    <t>指導医9</t>
    <rPh sb="0" eb="3">
      <t>シドウイ</t>
    </rPh>
    <phoneticPr fontId="2"/>
  </si>
  <si>
    <t>指導医10</t>
    <rPh sb="0" eb="3">
      <t>シドウイ</t>
    </rPh>
    <phoneticPr fontId="2"/>
  </si>
  <si>
    <t>担当者（カリキュラムに関する問い合わせ先）</t>
    <rPh sb="0" eb="2">
      <t>タントウ</t>
    </rPh>
    <rPh sb="2" eb="3">
      <t>シャ</t>
    </rPh>
    <phoneticPr fontId="5"/>
  </si>
  <si>
    <t>専門研修カリキュラム管理委員会の構成員
(〇をすること)</t>
    <rPh sb="0" eb="2">
      <t>センモン</t>
    </rPh>
    <rPh sb="2" eb="4">
      <t>ケンシュウ</t>
    </rPh>
    <rPh sb="10" eb="12">
      <t>カンリ</t>
    </rPh>
    <rPh sb="12" eb="15">
      <t>イインカイ</t>
    </rPh>
    <rPh sb="16" eb="18">
      <t>コウセイ</t>
    </rPh>
    <rPh sb="18" eb="19">
      <t>イン</t>
    </rPh>
    <phoneticPr fontId="2"/>
  </si>
  <si>
    <t>2. 医療部門・設備・機器 (該当するものに、プルダウンで○をつけてください）</t>
    <phoneticPr fontId="4"/>
  </si>
  <si>
    <t>3. 研修・研究環境 (該当するものに○をつけてください）</t>
    <phoneticPr fontId="4"/>
  </si>
  <si>
    <t>4. 病歴管理体制（診療に関する諸記録の管理方法）</t>
    <rPh sb="3" eb="5">
      <t>ビョウレキ</t>
    </rPh>
    <rPh sb="5" eb="7">
      <t>カンリ</t>
    </rPh>
    <rPh sb="7" eb="9">
      <t>タイセイ</t>
    </rPh>
    <phoneticPr fontId="11"/>
  </si>
  <si>
    <t>5. 医療安全管理体制</t>
    <rPh sb="3" eb="5">
      <t>イリョウ</t>
    </rPh>
    <rPh sb="5" eb="7">
      <t>アンゼン</t>
    </rPh>
    <rPh sb="7" eb="9">
      <t>カンリ</t>
    </rPh>
    <rPh sb="9" eb="11">
      <t>タイセイ</t>
    </rPh>
    <phoneticPr fontId="4"/>
  </si>
  <si>
    <t>6. 専門研修にかかる研修記録の保存</t>
    <rPh sb="13" eb="15">
      <t>キロク</t>
    </rPh>
    <rPh sb="16" eb="18">
      <t>ホゾン</t>
    </rPh>
    <phoneticPr fontId="4"/>
  </si>
  <si>
    <t>https://www.iryokikan.info/</t>
    <phoneticPr fontId="5"/>
  </si>
  <si>
    <t>割当専門研修指導医数</t>
    <rPh sb="0" eb="2">
      <t>ワリアテ</t>
    </rPh>
    <rPh sb="9" eb="10">
      <t>スウ</t>
    </rPh>
    <phoneticPr fontId="2"/>
  </si>
  <si>
    <t>3．その他　　　具体的に：</t>
    <phoneticPr fontId="5"/>
  </si>
  <si>
    <t>　e-mail</t>
    <phoneticPr fontId="5"/>
  </si>
  <si>
    <t>　医籍登録番号</t>
    <phoneticPr fontId="2"/>
  </si>
  <si>
    <r>
      <t xml:space="preserve">基幹/連携
</t>
    </r>
    <r>
      <rPr>
        <sz val="8"/>
        <rFont val="メイリオ"/>
        <family val="3"/>
        <charset val="128"/>
      </rPr>
      <t>プルダウンで選択してください</t>
    </r>
    <rPh sb="0" eb="2">
      <t>キカン</t>
    </rPh>
    <rPh sb="3" eb="5">
      <t>レンケイ</t>
    </rPh>
    <rPh sb="12" eb="14">
      <t>センタク</t>
    </rPh>
    <phoneticPr fontId="2"/>
  </si>
  <si>
    <t>基幹施設</t>
  </si>
  <si>
    <t>専門研修統括責任者</t>
    <rPh sb="0" eb="2">
      <t>センモン</t>
    </rPh>
    <rPh sb="2" eb="4">
      <t>ケンシュウ</t>
    </rPh>
    <rPh sb="4" eb="6">
      <t>トウカツ</t>
    </rPh>
    <rPh sb="6" eb="9">
      <t>セキニンシャ</t>
    </rPh>
    <phoneticPr fontId="4"/>
  </si>
  <si>
    <t>NP0285:</t>
    <phoneticPr fontId="2"/>
  </si>
  <si>
    <t>所属施設名</t>
    <rPh sb="0" eb="2">
      <t>ショゾク</t>
    </rPh>
    <rPh sb="2" eb="4">
      <t>シセツ</t>
    </rPh>
    <rPh sb="4" eb="5">
      <t>メイ</t>
    </rPh>
    <phoneticPr fontId="11"/>
  </si>
  <si>
    <t>施設管理番号</t>
    <rPh sb="0" eb="2">
      <t>シセツ</t>
    </rPh>
    <rPh sb="2" eb="4">
      <t>カンリ</t>
    </rPh>
    <rPh sb="4" eb="6">
      <t>バンゴウ</t>
    </rPh>
    <phoneticPr fontId="2"/>
  </si>
  <si>
    <t>郵便番号</t>
    <rPh sb="0" eb="4">
      <t>ユウビンバンゴウ</t>
    </rPh>
    <phoneticPr fontId="2"/>
  </si>
  <si>
    <t>基幹</t>
  </si>
  <si>
    <t>施設名</t>
    <rPh sb="0" eb="2">
      <t>シセツ</t>
    </rPh>
    <rPh sb="2" eb="3">
      <t>メイ</t>
    </rPh>
    <phoneticPr fontId="2"/>
  </si>
  <si>
    <t>審査結果</t>
    <rPh sb="0" eb="4">
      <t>シンサケッカ</t>
    </rPh>
    <phoneticPr fontId="4"/>
  </si>
  <si>
    <t>最終審査結果</t>
    <rPh sb="0" eb="2">
      <t>サイシュウ</t>
    </rPh>
    <rPh sb="2" eb="6">
      <t>シンサケッカ</t>
    </rPh>
    <phoneticPr fontId="4"/>
  </si>
  <si>
    <t>症例数(基幹+連携)</t>
    <rPh sb="4" eb="6">
      <t>キカン</t>
    </rPh>
    <rPh sb="7" eb="9">
      <t>レンケイ</t>
    </rPh>
    <phoneticPr fontId="2"/>
  </si>
  <si>
    <t>症例数(当該施設)</t>
    <rPh sb="0" eb="2">
      <t>ショウレイ</t>
    </rPh>
    <rPh sb="2" eb="3">
      <t>スウ</t>
    </rPh>
    <rPh sb="4" eb="6">
      <t>トウガイ</t>
    </rPh>
    <rPh sb="6" eb="8">
      <t>シセツ</t>
    </rPh>
    <phoneticPr fontId="2"/>
  </si>
  <si>
    <t>予備枠</t>
    <rPh sb="0" eb="2">
      <t>ヨビ</t>
    </rPh>
    <rPh sb="2" eb="3">
      <t>ワク</t>
    </rPh>
    <phoneticPr fontId="2"/>
  </si>
  <si>
    <t>基本情報</t>
    <rPh sb="0" eb="2">
      <t>キホン</t>
    </rPh>
    <rPh sb="2" eb="4">
      <t>ジョウホウ</t>
    </rPh>
    <phoneticPr fontId="2"/>
  </si>
  <si>
    <t>予備枠</t>
    <rPh sb="0" eb="2">
      <t>ヨビ</t>
    </rPh>
    <rPh sb="2" eb="3">
      <t>ワク</t>
    </rPh>
    <phoneticPr fontId="4"/>
  </si>
  <si>
    <t>所属
指導医数</t>
    <rPh sb="0" eb="2">
      <t>ショゾク</t>
    </rPh>
    <rPh sb="3" eb="7">
      <t>シドウイスウ</t>
    </rPh>
    <phoneticPr fontId="2"/>
  </si>
  <si>
    <t>割当指導医数</t>
    <rPh sb="0" eb="2">
      <t>ワリアテ</t>
    </rPh>
    <rPh sb="5" eb="6">
      <t>スウ</t>
    </rPh>
    <phoneticPr fontId="2"/>
  </si>
  <si>
    <t>専門研修指導医数(基幹+連携)</t>
    <rPh sb="0" eb="2">
      <t>センモン</t>
    </rPh>
    <rPh sb="2" eb="4">
      <t>ケンシュウ</t>
    </rPh>
    <rPh sb="4" eb="7">
      <t>シドウイ</t>
    </rPh>
    <rPh sb="7" eb="8">
      <t>スウ</t>
    </rPh>
    <rPh sb="9" eb="11">
      <t>キカン</t>
    </rPh>
    <rPh sb="12" eb="14">
      <t>レンケイ</t>
    </rPh>
    <phoneticPr fontId="2"/>
  </si>
  <si>
    <t>専門研修指導医数(当該施設)</t>
    <rPh sb="0" eb="2">
      <t>センモン</t>
    </rPh>
    <rPh sb="2" eb="4">
      <t>ケンシュウ</t>
    </rPh>
    <rPh sb="4" eb="5">
      <t>ユビ</t>
    </rPh>
    <rPh sb="5" eb="6">
      <t>シルベ</t>
    </rPh>
    <rPh sb="6" eb="7">
      <t>イ</t>
    </rPh>
    <rPh sb="7" eb="8">
      <t>スウ</t>
    </rPh>
    <phoneticPr fontId="2"/>
  </si>
  <si>
    <r>
      <t>＊</t>
    </r>
    <r>
      <rPr>
        <sz val="10"/>
        <color rgb="FFFF0000"/>
        <rFont val="メイリオ"/>
        <family val="3"/>
        <charset val="128"/>
      </rPr>
      <t>(Ａ) (Ｂ)</t>
    </r>
    <r>
      <rPr>
        <sz val="10"/>
        <rFont val="メイリオ"/>
        <family val="3"/>
        <charset val="128"/>
      </rPr>
      <t>の少ない方の数</t>
    </r>
    <rPh sb="9" eb="10">
      <t>スク</t>
    </rPh>
    <rPh sb="12" eb="13">
      <t>ホウ</t>
    </rPh>
    <rPh sb="14" eb="15">
      <t>カズ</t>
    </rPh>
    <phoneticPr fontId="2"/>
  </si>
  <si>
    <r>
      <t xml:space="preserve">専攻医
希望数
</t>
    </r>
    <r>
      <rPr>
        <sz val="8"/>
        <color rgb="FFC00000"/>
        <rFont val="メイリオ"/>
        <family val="3"/>
        <charset val="128"/>
      </rPr>
      <t>※基幹のみ</t>
    </r>
    <rPh sb="0" eb="3">
      <t>センコウイ</t>
    </rPh>
    <rPh sb="4" eb="7">
      <t>キボウスウ</t>
    </rPh>
    <rPh sb="9" eb="11">
      <t>キカン</t>
    </rPh>
    <phoneticPr fontId="2"/>
  </si>
  <si>
    <t>このシートは事務局にて使用するためのものですので、変更等されないようにお願いします。</t>
    <rPh sb="6" eb="9">
      <t>ジムキョク</t>
    </rPh>
    <rPh sb="11" eb="13">
      <t>シヨウ</t>
    </rPh>
    <rPh sb="25" eb="27">
      <t>ヘンコウ</t>
    </rPh>
    <rPh sb="27" eb="28">
      <t>トウ</t>
    </rPh>
    <rPh sb="36" eb="37">
      <t>ネガ</t>
    </rPh>
    <phoneticPr fontId="2"/>
  </si>
  <si>
    <t>症例数
増田確認(自己申告症例数から）</t>
    <rPh sb="0" eb="2">
      <t>ショウレイ</t>
    </rPh>
    <rPh sb="2" eb="3">
      <t>スウ</t>
    </rPh>
    <rPh sb="4" eb="6">
      <t>マスダ</t>
    </rPh>
    <rPh sb="6" eb="8">
      <t>カクニン</t>
    </rPh>
    <rPh sb="9" eb="11">
      <t>ジコ</t>
    </rPh>
    <rPh sb="11" eb="13">
      <t>シンコク</t>
    </rPh>
    <rPh sb="13" eb="15">
      <t>ショウレイ</t>
    </rPh>
    <rPh sb="15" eb="16">
      <t>スウ</t>
    </rPh>
    <phoneticPr fontId="4"/>
  </si>
  <si>
    <t>カリキュラム全体の
指導医数</t>
    <rPh sb="6" eb="8">
      <t>ゼンタイ</t>
    </rPh>
    <rPh sb="10" eb="12">
      <t>シドウ</t>
    </rPh>
    <rPh sb="12" eb="14">
      <t>イスウ</t>
    </rPh>
    <phoneticPr fontId="11"/>
  </si>
  <si>
    <t>−</t>
    <phoneticPr fontId="2"/>
  </si>
  <si>
    <t>人</t>
    <rPh sb="0" eb="1">
      <t>ヒト</t>
    </rPh>
    <phoneticPr fontId="2"/>
  </si>
  <si>
    <t>(試算された来年度の新規受入上限数**を上限とし、受入れを希望する人数）</t>
    <rPh sb="1" eb="3">
      <t>シサン</t>
    </rPh>
    <rPh sb="6" eb="9">
      <t>ライネンド</t>
    </rPh>
    <rPh sb="10" eb="12">
      <t>シンキ</t>
    </rPh>
    <rPh sb="12" eb="14">
      <t>ウケイレ</t>
    </rPh>
    <rPh sb="14" eb="16">
      <t>ジョウゲン</t>
    </rPh>
    <rPh sb="16" eb="17">
      <t>スウ</t>
    </rPh>
    <rPh sb="20" eb="22">
      <t>ジョウゲン</t>
    </rPh>
    <rPh sb="25" eb="27">
      <t>ウケイ</t>
    </rPh>
    <rPh sb="29" eb="31">
      <t>キボウ</t>
    </rPh>
    <rPh sb="33" eb="35">
      <t>ニンズウ</t>
    </rPh>
    <phoneticPr fontId="5"/>
  </si>
  <si>
    <t>https://www.jbcs.gr.jp/uploads/files/shikaku%20elearning/shinsenmoni/gekasenmonni-curriculum2021.11.19.pdf</t>
    <phoneticPr fontId="5"/>
  </si>
  <si>
    <t xml:space="preserve">乳腺外科専門医・研修カリキュラム </t>
    <phoneticPr fontId="5"/>
  </si>
  <si>
    <t>所属</t>
    <rPh sb="0" eb="2">
      <t>ショゾク</t>
    </rPh>
    <phoneticPr fontId="2"/>
  </si>
  <si>
    <t>カリキュラム開始年度（プルダウンで選択）</t>
    <rPh sb="6" eb="8">
      <t>カイシ</t>
    </rPh>
    <rPh sb="8" eb="10">
      <t>ネンド</t>
    </rPh>
    <rPh sb="17" eb="19">
      <t>センタク</t>
    </rPh>
    <phoneticPr fontId="11"/>
  </si>
  <si>
    <t>一般社団法人日本乳癌学会 御中</t>
    <rPh sb="0" eb="6">
      <t>イッパンシャダンホウジン</t>
    </rPh>
    <rPh sb="6" eb="8">
      <t>ニホン</t>
    </rPh>
    <rPh sb="8" eb="12">
      <t>ニュウガンガッカイ</t>
    </rPh>
    <rPh sb="13" eb="15">
      <t>オンチュウ</t>
    </rPh>
    <phoneticPr fontId="2"/>
  </si>
  <si>
    <t>郵便番号（ハイフンなし半角）</t>
    <rPh sb="0" eb="4">
      <t>ユウビンバンゴウ</t>
    </rPh>
    <phoneticPr fontId="5"/>
  </si>
  <si>
    <t>住所(市区町村・町名・丁目・番地)</t>
    <rPh sb="0" eb="2">
      <t>ジュウショ</t>
    </rPh>
    <phoneticPr fontId="2"/>
  </si>
  <si>
    <r>
      <t>・施設における</t>
    </r>
    <r>
      <rPr>
        <u/>
        <sz val="10"/>
        <rFont val="メイリオ"/>
        <family val="3"/>
        <charset val="128"/>
      </rPr>
      <t>乳腺カリキュラム指導医（日本乳癌学会認定乳腺指導医/乳腺専門医）</t>
    </r>
    <r>
      <rPr>
        <sz val="10"/>
        <rFont val="メイリオ"/>
        <family val="3"/>
        <charset val="128"/>
      </rPr>
      <t>が筆頭もしくは共同演者に含まれること</t>
    </r>
    <rPh sb="1" eb="3">
      <t>シセツ</t>
    </rPh>
    <rPh sb="7" eb="9">
      <t>ニュウセン</t>
    </rPh>
    <rPh sb="15" eb="18">
      <t>シドウイ</t>
    </rPh>
    <rPh sb="19" eb="21">
      <t>ニホン</t>
    </rPh>
    <rPh sb="21" eb="23">
      <t>ニュウガン</t>
    </rPh>
    <rPh sb="23" eb="25">
      <t>ガッカイ</t>
    </rPh>
    <rPh sb="25" eb="27">
      <t>ニンテイ</t>
    </rPh>
    <rPh sb="27" eb="29">
      <t>ニュウセン</t>
    </rPh>
    <rPh sb="29" eb="32">
      <t>シドウイ</t>
    </rPh>
    <rPh sb="33" eb="35">
      <t>ニュウセン</t>
    </rPh>
    <rPh sb="35" eb="38">
      <t>センモンイ</t>
    </rPh>
    <rPh sb="40" eb="42">
      <t>ヒットウ</t>
    </rPh>
    <rPh sb="46" eb="48">
      <t>キョウドウ</t>
    </rPh>
    <rPh sb="48" eb="50">
      <t>エンジャ</t>
    </rPh>
    <rPh sb="51" eb="52">
      <t>フク</t>
    </rPh>
    <phoneticPr fontId="2"/>
  </si>
  <si>
    <t>　日本乳癌学会会員番号</t>
    <rPh sb="1" eb="3">
      <t>ニホン</t>
    </rPh>
    <rPh sb="3" eb="5">
      <t>ニュウガン</t>
    </rPh>
    <rPh sb="5" eb="7">
      <t>ガッカイ</t>
    </rPh>
    <rPh sb="7" eb="9">
      <t>カイイン</t>
    </rPh>
    <rPh sb="9" eb="11">
      <t>バンゴウ</t>
    </rPh>
    <phoneticPr fontId="2"/>
  </si>
  <si>
    <t>合計</t>
    <rPh sb="0" eb="2">
      <t>ゴウケイ</t>
    </rPh>
    <phoneticPr fontId="2"/>
  </si>
  <si>
    <t>専門研修プログラム名は外科学会のHPに掲載のもの　ご不明な場合は外科学会のサイトよりご参照ください</t>
    <rPh sb="0" eb="2">
      <t>センモン</t>
    </rPh>
    <rPh sb="2" eb="4">
      <t>ケンシュウ</t>
    </rPh>
    <rPh sb="9" eb="10">
      <t>メイ</t>
    </rPh>
    <rPh sb="11" eb="13">
      <t>ゲカ</t>
    </rPh>
    <rPh sb="13" eb="15">
      <t>ガッカイ</t>
    </rPh>
    <rPh sb="19" eb="21">
      <t>ケイサイ</t>
    </rPh>
    <rPh sb="26" eb="28">
      <t>フメイ</t>
    </rPh>
    <rPh sb="29" eb="31">
      <t>バアイ</t>
    </rPh>
    <rPh sb="32" eb="34">
      <t>ゲカ</t>
    </rPh>
    <rPh sb="34" eb="36">
      <t>ガッカイ</t>
    </rPh>
    <rPh sb="43" eb="45">
      <t>サンショウ</t>
    </rPh>
    <phoneticPr fontId="2"/>
  </si>
  <si>
    <t>10．外来化学療法部（室）</t>
    <phoneticPr fontId="5"/>
  </si>
  <si>
    <t>11．中央検査部（室）</t>
    <phoneticPr fontId="5"/>
  </si>
  <si>
    <t>12．薬剤部</t>
    <phoneticPr fontId="5"/>
  </si>
  <si>
    <t>13．医療情報部門</t>
    <phoneticPr fontId="5"/>
  </si>
  <si>
    <t>14．治験管理センター（部門）</t>
    <phoneticPr fontId="5"/>
  </si>
  <si>
    <t>15．リハビリテーション部門（部、科、センター等）</t>
    <phoneticPr fontId="5"/>
  </si>
  <si>
    <t>合計（１～10）　要100例</t>
    <rPh sb="0" eb="2">
      <t>ゴウケイ</t>
    </rPh>
    <rPh sb="9" eb="10">
      <t>ヨウ</t>
    </rPh>
    <rPh sb="13" eb="14">
      <t>レイ</t>
    </rPh>
    <phoneticPr fontId="2"/>
  </si>
  <si>
    <r>
      <t xml:space="preserve">事務局使用欄　NCD登録件数　
</t>
    </r>
    <r>
      <rPr>
        <sz val="8"/>
        <rFont val="メイリオ"/>
        <family val="3"/>
        <charset val="128"/>
      </rPr>
      <t>※NCDよりいただいた症例件数と異なる場合はお問合せをさせていただくことがあります</t>
    </r>
    <rPh sb="0" eb="3">
      <t>ジムキョク</t>
    </rPh>
    <rPh sb="3" eb="5">
      <t>シヨウ</t>
    </rPh>
    <rPh sb="5" eb="6">
      <t>ラン</t>
    </rPh>
    <rPh sb="10" eb="12">
      <t>トウロク</t>
    </rPh>
    <rPh sb="12" eb="14">
      <t>ケンスウ</t>
    </rPh>
    <rPh sb="27" eb="29">
      <t>ショウレイ</t>
    </rPh>
    <rPh sb="29" eb="31">
      <t>ケンスウ</t>
    </rPh>
    <rPh sb="32" eb="33">
      <t>コト</t>
    </rPh>
    <rPh sb="35" eb="37">
      <t>バアイ</t>
    </rPh>
    <rPh sb="39" eb="41">
      <t>トイアワ</t>
    </rPh>
    <phoneticPr fontId="2"/>
  </si>
  <si>
    <t>合計（11～17）</t>
    <rPh sb="0" eb="2">
      <t>ゴウケイ</t>
    </rPh>
    <phoneticPr fontId="2"/>
  </si>
  <si>
    <t>このカリキュラムに登録する基幹施設、連携施設をご入力ください</t>
    <rPh sb="9" eb="11">
      <t>トウロク</t>
    </rPh>
    <rPh sb="13" eb="15">
      <t>キカン</t>
    </rPh>
    <rPh sb="15" eb="17">
      <t>シセツ</t>
    </rPh>
    <rPh sb="18" eb="20">
      <t>レンケイ</t>
    </rPh>
    <rPh sb="20" eb="22">
      <t>シセツ</t>
    </rPh>
    <rPh sb="24" eb="26">
      <t>ニュウリョク</t>
    </rPh>
    <phoneticPr fontId="2"/>
  </si>
  <si>
    <t>（C）来年度の新規専攻医受入上限数</t>
    <phoneticPr fontId="11"/>
  </si>
  <si>
    <t>カリキュラム終了年</t>
    <rPh sb="6" eb="8">
      <t>シュウリョウ</t>
    </rPh>
    <rPh sb="8" eb="9">
      <t>ネン</t>
    </rPh>
    <phoneticPr fontId="2"/>
  </si>
  <si>
    <t>１．カリキュラムに登録がある専攻医</t>
    <rPh sb="9" eb="11">
      <t>トウロク</t>
    </rPh>
    <rPh sb="14" eb="16">
      <t>センコウ</t>
    </rPh>
    <rPh sb="16" eb="17">
      <t>イ</t>
    </rPh>
    <phoneticPr fontId="2"/>
  </si>
  <si>
    <t>２．カリキュラムに登録があった専攻医　カリキュラム終了済（もしくは救済措置を利用して専門医取得済）</t>
    <rPh sb="24" eb="26">
      <t>シュウリョウ</t>
    </rPh>
    <rPh sb="26" eb="27">
      <t>スミ</t>
    </rPh>
    <rPh sb="33" eb="35">
      <t>キュウサイ</t>
    </rPh>
    <rPh sb="35" eb="37">
      <t>ソチ</t>
    </rPh>
    <rPh sb="38" eb="40">
      <t>リヨウ</t>
    </rPh>
    <rPh sb="42" eb="45">
      <t>センモンイ</t>
    </rPh>
    <rPh sb="45" eb="47">
      <t>シュトク</t>
    </rPh>
    <rPh sb="47" eb="48">
      <t>スミ</t>
    </rPh>
    <phoneticPr fontId="2"/>
  </si>
  <si>
    <t>カリキュラム統括責任者　</t>
    <phoneticPr fontId="11"/>
  </si>
  <si>
    <t>日本外科学会　専門医番号</t>
    <rPh sb="7" eb="10">
      <t>センモンイ</t>
    </rPh>
    <rPh sb="10" eb="12">
      <t>バンゴウ</t>
    </rPh>
    <phoneticPr fontId="5"/>
  </si>
  <si>
    <t>日本乳癌学会　専門医番号</t>
    <rPh sb="2" eb="4">
      <t>ニュウガン</t>
    </rPh>
    <rPh sb="7" eb="10">
      <t>センモンイ</t>
    </rPh>
    <rPh sb="10" eb="12">
      <t>バンゴウ</t>
    </rPh>
    <phoneticPr fontId="5"/>
  </si>
  <si>
    <t>カリキュラム終了予定年</t>
    <rPh sb="6" eb="8">
      <t>シュウリョウ</t>
    </rPh>
    <rPh sb="8" eb="10">
      <t>ヨテイ</t>
    </rPh>
    <rPh sb="10" eb="11">
      <t>ネン</t>
    </rPh>
    <phoneticPr fontId="2"/>
  </si>
  <si>
    <t>1:カリキュラム統括責任者</t>
  </si>
  <si>
    <t>※ カリキュラム群全体（基幹＋連携）での専門研修指導医数および施設群の年間手術数が算出根拠となります</t>
    <rPh sb="12" eb="14">
      <t>キカン</t>
    </rPh>
    <rPh sb="15" eb="17">
      <t>レンケイ</t>
    </rPh>
    <phoneticPr fontId="11"/>
  </si>
  <si>
    <t>（B）診療実績 から算出される専攻医受入上限数</t>
    <phoneticPr fontId="11"/>
  </si>
  <si>
    <t>■乳腺・内分泌外科における専門研修指導医数（日本乳癌学会の指導医・専門医の数）</t>
    <rPh sb="1" eb="3">
      <t>ニュウセン</t>
    </rPh>
    <rPh sb="4" eb="7">
      <t>ナイブンピツ</t>
    </rPh>
    <rPh sb="7" eb="9">
      <t>ゲカ</t>
    </rPh>
    <phoneticPr fontId="5"/>
  </si>
  <si>
    <t>■施設群の年間手術数（乳腺）</t>
    <rPh sb="3" eb="4">
      <t>グン</t>
    </rPh>
    <rPh sb="11" eb="13">
      <t>ニュウセン</t>
    </rPh>
    <phoneticPr fontId="2"/>
  </si>
  <si>
    <t>上記の内、当該カリキュラムに割り当てる指導医数</t>
    <rPh sb="0" eb="2">
      <t>ジョウキ</t>
    </rPh>
    <rPh sb="3" eb="4">
      <t>ウチ</t>
    </rPh>
    <rPh sb="5" eb="7">
      <t>トウガイ</t>
    </rPh>
    <rPh sb="14" eb="15">
      <t>ワ</t>
    </rPh>
    <rPh sb="16" eb="17">
      <t>ア</t>
    </rPh>
    <rPh sb="19" eb="22">
      <t>シドウイ</t>
    </rPh>
    <rPh sb="22" eb="23">
      <t>スウ</t>
    </rPh>
    <phoneticPr fontId="2"/>
  </si>
  <si>
    <t>人</t>
    <rPh sb="0" eb="1">
      <t>ニン</t>
    </rPh>
    <phoneticPr fontId="5"/>
  </si>
  <si>
    <t>上記の内、当該カリキュラムに割り当てる手術数</t>
    <rPh sb="0" eb="2">
      <t>ジョウキ</t>
    </rPh>
    <rPh sb="3" eb="4">
      <t>ウチ</t>
    </rPh>
    <rPh sb="5" eb="7">
      <t>トウガイ</t>
    </rPh>
    <rPh sb="14" eb="15">
      <t>ワ</t>
    </rPh>
    <rPh sb="16" eb="17">
      <t>ア</t>
    </rPh>
    <rPh sb="19" eb="21">
      <t>シュジュツ</t>
    </rPh>
    <rPh sb="21" eb="22">
      <t>スウ</t>
    </rPh>
    <phoneticPr fontId="2"/>
  </si>
  <si>
    <t>例</t>
    <rPh sb="0" eb="1">
      <t>レイ</t>
    </rPh>
    <phoneticPr fontId="5"/>
  </si>
  <si>
    <t>2. 専攻医募集定員計算シート</t>
    <rPh sb="3" eb="6">
      <t>センコウイ</t>
    </rPh>
    <rPh sb="6" eb="8">
      <t>ボシュウ</t>
    </rPh>
    <rPh sb="8" eb="10">
      <t>テイイン</t>
    </rPh>
    <rPh sb="10" eb="12">
      <t>ケイサンショ</t>
    </rPh>
    <phoneticPr fontId="11"/>
  </si>
  <si>
    <t>（D）地域医療への配慮に伴う専攻医受入数の調整</t>
    <phoneticPr fontId="11"/>
  </si>
  <si>
    <t xml:space="preserve"> 年間手術数およびその細目（基幹施設）</t>
    <phoneticPr fontId="2"/>
  </si>
  <si>
    <t>副カリキュラム統括責任者（任意）</t>
    <rPh sb="0" eb="1">
      <t>フク</t>
    </rPh>
    <rPh sb="13" eb="15">
      <t>ニンイ</t>
    </rPh>
    <phoneticPr fontId="11"/>
  </si>
  <si>
    <t>副カリキュラム統括責任者</t>
    <rPh sb="0" eb="1">
      <t>フク</t>
    </rPh>
    <phoneticPr fontId="11"/>
  </si>
  <si>
    <r>
      <t>施設管理番号（日本乳癌学会の番号）
9で始まる5桁の番号です。
※</t>
    </r>
    <r>
      <rPr>
        <sz val="8"/>
        <rFont val="メイリオ"/>
        <family val="3"/>
        <charset val="128"/>
      </rPr>
      <t>一覧にない場合は「99999」を入力</t>
    </r>
    <rPh sb="0" eb="2">
      <t>シセツ</t>
    </rPh>
    <rPh sb="2" eb="4">
      <t>カンリ</t>
    </rPh>
    <rPh sb="4" eb="6">
      <t>バンゴウ</t>
    </rPh>
    <rPh sb="7" eb="9">
      <t>ニホン</t>
    </rPh>
    <rPh sb="33" eb="35">
      <t>イチラン</t>
    </rPh>
    <rPh sb="38" eb="40">
      <t>バアイ</t>
    </rPh>
    <rPh sb="49" eb="51">
      <t>ニュウリョク</t>
    </rPh>
    <phoneticPr fontId="5"/>
  </si>
  <si>
    <r>
      <rPr>
        <b/>
        <sz val="8"/>
        <rFont val="メイリオ"/>
        <family val="3"/>
        <charset val="128"/>
      </rPr>
      <t>施設管理番号</t>
    </r>
    <r>
      <rPr>
        <sz val="8"/>
        <rFont val="メイリオ"/>
        <family val="3"/>
        <charset val="128"/>
      </rPr>
      <t>は次のサイトよりご参照ください</t>
    </r>
    <rPh sb="0" eb="2">
      <t>シセツ</t>
    </rPh>
    <rPh sb="2" eb="4">
      <t>カンリ</t>
    </rPh>
    <rPh sb="4" eb="6">
      <t>バンゴウ</t>
    </rPh>
    <rPh sb="7" eb="8">
      <t>ツギ</t>
    </rPh>
    <rPh sb="15" eb="17">
      <t>サンショウ</t>
    </rPh>
    <phoneticPr fontId="5"/>
  </si>
  <si>
    <t>④ 専門研修基幹施設の要件</t>
    <rPh sb="2" eb="4">
      <t>センモン</t>
    </rPh>
    <rPh sb="4" eb="6">
      <t>ケンシュウ</t>
    </rPh>
    <rPh sb="6" eb="8">
      <t>キカン</t>
    </rPh>
    <rPh sb="8" eb="10">
      <t>シセツ</t>
    </rPh>
    <rPh sb="11" eb="13">
      <t>ヨウケン</t>
    </rPh>
    <phoneticPr fontId="2"/>
  </si>
  <si>
    <t>③ 専門研修基幹施設 診療実績</t>
    <rPh sb="2" eb="4">
      <t>センモン</t>
    </rPh>
    <rPh sb="4" eb="6">
      <t>ケンシュウ</t>
    </rPh>
    <rPh sb="6" eb="8">
      <t>キカン</t>
    </rPh>
    <rPh sb="8" eb="10">
      <t>シセツ</t>
    </rPh>
    <rPh sb="11" eb="13">
      <t>シンリョウ</t>
    </rPh>
    <rPh sb="13" eb="15">
      <t>ジッセキ</t>
    </rPh>
    <phoneticPr fontId="5"/>
  </si>
  <si>
    <t>⑥ 専門研修施設リスト（基幹施設、連携施設）</t>
    <rPh sb="12" eb="14">
      <t>キカン</t>
    </rPh>
    <rPh sb="14" eb="16">
      <t>シセツ</t>
    </rPh>
    <rPh sb="17" eb="19">
      <t>レンケイ</t>
    </rPh>
    <rPh sb="19" eb="21">
      <t>シセツ</t>
    </rPh>
    <phoneticPr fontId="2"/>
  </si>
  <si>
    <t>⑨専攻医リスト（申請時点）</t>
    <rPh sb="1" eb="3">
      <t>センコウ</t>
    </rPh>
    <rPh sb="3" eb="4">
      <t>イ</t>
    </rPh>
    <rPh sb="8" eb="10">
      <t>シンセイ</t>
    </rPh>
    <rPh sb="10" eb="12">
      <t>ジテン</t>
    </rPh>
    <phoneticPr fontId="11"/>
  </si>
  <si>
    <t>https://jbcs.xdrive.jp/index.php/s/QyZiRe8FGf7MMWt</t>
    <phoneticPr fontId="5"/>
  </si>
  <si>
    <t>1. 外科領域専門研修プログラム名</t>
    <rPh sb="3" eb="5">
      <t>ゲカ</t>
    </rPh>
    <rPh sb="5" eb="7">
      <t>リョウイキ</t>
    </rPh>
    <rPh sb="7" eb="9">
      <t>センモン</t>
    </rPh>
    <rPh sb="9" eb="11">
      <t>ケンシュウ</t>
    </rPh>
    <rPh sb="16" eb="17">
      <t>メイ</t>
    </rPh>
    <phoneticPr fontId="5"/>
  </si>
  <si>
    <t>（登録している外科領域専門研修プログラム名）</t>
    <phoneticPr fontId="2"/>
  </si>
  <si>
    <t>【このシートは保護されていますので、セルを挿入／削除したり、指定のセル以外に入力したりすることはできません】</t>
    <phoneticPr fontId="2"/>
  </si>
  <si>
    <t>⑦ 専門研修指導医リスト（基幹施設、連携施設）</t>
    <rPh sb="2" eb="4">
      <t>センモン</t>
    </rPh>
    <rPh sb="4" eb="6">
      <t>ケンシュウ</t>
    </rPh>
    <rPh sb="6" eb="9">
      <t>シドウイ</t>
    </rPh>
    <rPh sb="13" eb="15">
      <t>キカン</t>
    </rPh>
    <rPh sb="15" eb="17">
      <t>シセツ</t>
    </rPh>
    <rPh sb="18" eb="20">
      <t>レンケイ</t>
    </rPh>
    <rPh sb="20" eb="22">
      <t>シセツ</t>
    </rPh>
    <phoneticPr fontId="11"/>
  </si>
  <si>
    <r>
      <t>この申請カリキュラムに</t>
    </r>
    <r>
      <rPr>
        <u/>
        <sz val="10"/>
        <rFont val="メイリオ"/>
        <family val="3"/>
        <charset val="128"/>
      </rPr>
      <t>登録する基幹施設・連携施設の</t>
    </r>
    <r>
      <rPr>
        <sz val="10"/>
        <rFont val="メイリオ"/>
        <family val="3"/>
        <charset val="128"/>
      </rPr>
      <t>指導医（乳腺指導医もしくは乳腺専門医資格を有すること）を入力してください。</t>
    </r>
    <rPh sb="15" eb="17">
      <t>キカン</t>
    </rPh>
    <rPh sb="17" eb="19">
      <t>シセツ</t>
    </rPh>
    <rPh sb="20" eb="22">
      <t>レンケイ</t>
    </rPh>
    <rPh sb="22" eb="24">
      <t>シセツ</t>
    </rPh>
    <rPh sb="29" eb="31">
      <t>ニュウセン</t>
    </rPh>
    <rPh sb="31" eb="34">
      <t>シドウイ</t>
    </rPh>
    <rPh sb="38" eb="40">
      <t>ニュウセン</t>
    </rPh>
    <rPh sb="40" eb="43">
      <t>センモンイ</t>
    </rPh>
    <rPh sb="43" eb="45">
      <t>シカク</t>
    </rPh>
    <rPh sb="46" eb="47">
      <t>ユウ</t>
    </rPh>
    <rPh sb="53" eb="55">
      <t>ニュウリョク</t>
    </rPh>
    <phoneticPr fontId="11"/>
  </si>
  <si>
    <t>１. 専門研修指導医数および年間手術数（カリキュラム全体 施設群：基幹施設+連携施設を合算した数字）</t>
    <rPh sb="3" eb="5">
      <t>センモン</t>
    </rPh>
    <rPh sb="5" eb="7">
      <t>ケンシュウ</t>
    </rPh>
    <rPh sb="7" eb="9">
      <t>シドウ</t>
    </rPh>
    <rPh sb="9" eb="10">
      <t>イ</t>
    </rPh>
    <rPh sb="10" eb="11">
      <t>スウ</t>
    </rPh>
    <rPh sb="14" eb="16">
      <t>ネンカン</t>
    </rPh>
    <rPh sb="16" eb="18">
      <t>シュジュツ</t>
    </rPh>
    <rPh sb="18" eb="19">
      <t>スウ</t>
    </rPh>
    <rPh sb="26" eb="28">
      <t>ゼンタイ</t>
    </rPh>
    <rPh sb="31" eb="32">
      <t>グン</t>
    </rPh>
    <rPh sb="33" eb="35">
      <t>キカン</t>
    </rPh>
    <rPh sb="35" eb="37">
      <t>シセツ</t>
    </rPh>
    <rPh sb="38" eb="40">
      <t>レンケイ</t>
    </rPh>
    <rPh sb="40" eb="42">
      <t>シセツ</t>
    </rPh>
    <rPh sb="43" eb="45">
      <t>ガッサン</t>
    </rPh>
    <rPh sb="47" eb="49">
      <t>スウジ</t>
    </rPh>
    <phoneticPr fontId="2"/>
  </si>
  <si>
    <t>専門研修指導医として日本乳癌学会認定の乳腺指導医（指導医もしくは専門医）が合計1名以上常勤する</t>
    <rPh sb="0" eb="6">
      <t>センモンケンシュウシドウ</t>
    </rPh>
    <rPh sb="6" eb="7">
      <t>イ</t>
    </rPh>
    <rPh sb="10" eb="12">
      <t>ニホン</t>
    </rPh>
    <rPh sb="12" eb="16">
      <t>ニュウガンガッカイ</t>
    </rPh>
    <rPh sb="16" eb="18">
      <t>ニンテイ</t>
    </rPh>
    <rPh sb="19" eb="21">
      <t>ニュウセン</t>
    </rPh>
    <rPh sb="21" eb="24">
      <t>シドウイ</t>
    </rPh>
    <rPh sb="25" eb="27">
      <t>シドウ</t>
    </rPh>
    <rPh sb="27" eb="28">
      <t>イ</t>
    </rPh>
    <rPh sb="32" eb="35">
      <t>センモンイ</t>
    </rPh>
    <rPh sb="37" eb="39">
      <t>ゴウケイ</t>
    </rPh>
    <rPh sb="40" eb="41">
      <t>メイ</t>
    </rPh>
    <rPh sb="41" eb="43">
      <t>イジョウ</t>
    </rPh>
    <rPh sb="43" eb="45">
      <t>ジョウキン</t>
    </rPh>
    <phoneticPr fontId="2"/>
  </si>
  <si>
    <t>⑧専攻医数計算用シート</t>
    <rPh sb="1" eb="3">
      <t>センコウ</t>
    </rPh>
    <rPh sb="3" eb="4">
      <t>イ</t>
    </rPh>
    <rPh sb="4" eb="5">
      <t>スウ</t>
    </rPh>
    <rPh sb="5" eb="7">
      <t>ケイサン</t>
    </rPh>
    <rPh sb="7" eb="8">
      <t>ヨウ</t>
    </rPh>
    <phoneticPr fontId="5"/>
  </si>
  <si>
    <t>専門研修カリキュラムを構築して管理し、これに基づく研修が可能である</t>
    <phoneticPr fontId="2"/>
  </si>
  <si>
    <t>専門研修カリキュラム管理委員会を設立し、専門研修カリキュラム統括責任者を置いている</t>
    <rPh sb="0" eb="2">
      <t>センモン</t>
    </rPh>
    <rPh sb="2" eb="4">
      <t>ケンシュウ</t>
    </rPh>
    <rPh sb="10" eb="12">
      <t>カンリ</t>
    </rPh>
    <rPh sb="12" eb="15">
      <t>イインカイ</t>
    </rPh>
    <rPh sb="16" eb="18">
      <t>セツリツ</t>
    </rPh>
    <rPh sb="20" eb="22">
      <t>センモン</t>
    </rPh>
    <rPh sb="22" eb="24">
      <t>ケンシュウ</t>
    </rPh>
    <rPh sb="30" eb="32">
      <t>トウカツ</t>
    </rPh>
    <rPh sb="32" eb="35">
      <t>セキニンシャ</t>
    </rPh>
    <rPh sb="36" eb="37">
      <t>オ</t>
    </rPh>
    <phoneticPr fontId="2"/>
  </si>
  <si>
    <t>年間100例以上のNCD登録乳癌診療実績を有している</t>
    <rPh sb="14" eb="18">
      <t>ニュウガンシンリョウ</t>
    </rPh>
    <rPh sb="18" eb="20">
      <t>ジッセキ</t>
    </rPh>
    <phoneticPr fontId="2"/>
  </si>
  <si>
    <r>
      <t>学術集会での研究発表が</t>
    </r>
    <r>
      <rPr>
        <u/>
        <sz val="11"/>
        <color rgb="FF000000"/>
        <rFont val="メイリオ"/>
        <family val="3"/>
        <charset val="128"/>
      </rPr>
      <t>年間２件以上</t>
    </r>
    <r>
      <rPr>
        <sz val="11"/>
        <color rgb="FF000000"/>
        <rFont val="メイリオ"/>
        <family val="3"/>
        <charset val="128"/>
      </rPr>
      <t>行われている</t>
    </r>
    <phoneticPr fontId="2"/>
  </si>
  <si>
    <t>査読を伴う学術雑誌への論文が年間1件以上行われている</t>
    <rPh sb="0" eb="2">
      <t>サドク</t>
    </rPh>
    <rPh sb="3" eb="4">
      <t>トモナ</t>
    </rPh>
    <rPh sb="11" eb="13">
      <t>ロンブン</t>
    </rPh>
    <phoneticPr fontId="2"/>
  </si>
  <si>
    <t>・発表者（共同演者含む）、演題名、学術集会名、開催日を入力し、それを証明できる抄録などをPDFで別途提出すること</t>
    <rPh sb="27" eb="29">
      <t>ニュウリョク</t>
    </rPh>
    <phoneticPr fontId="2"/>
  </si>
  <si>
    <t>・発表者（共著者含む）、論文名、掲載誌情報を入力し、それを証明できる別冊などをPDFで別途提出</t>
    <rPh sb="5" eb="7">
      <t>キョウチョ</t>
    </rPh>
    <rPh sb="12" eb="14">
      <t>ロンブン</t>
    </rPh>
    <rPh sb="14" eb="15">
      <t>メイ</t>
    </rPh>
    <rPh sb="16" eb="19">
      <t>ケイサイシ</t>
    </rPh>
    <rPh sb="19" eb="21">
      <t>ジョウホウ</t>
    </rPh>
    <rPh sb="22" eb="24">
      <t>ニュウリョク</t>
    </rPh>
    <rPh sb="29" eb="31">
      <t>ショウメイ</t>
    </rPh>
    <rPh sb="34" eb="36">
      <t>ベッサツ</t>
    </rPh>
    <rPh sb="43" eb="45">
      <t>ベット</t>
    </rPh>
    <rPh sb="45" eb="47">
      <t>テイシュツ</t>
    </rPh>
    <phoneticPr fontId="2"/>
  </si>
  <si>
    <r>
      <t>・施設における</t>
    </r>
    <r>
      <rPr>
        <u/>
        <sz val="10"/>
        <rFont val="メイリオ"/>
        <family val="3"/>
        <charset val="128"/>
      </rPr>
      <t>乳腺カリキュラム指導医（日本乳癌学会認定乳腺指導医/乳腺専門医）</t>
    </r>
    <r>
      <rPr>
        <sz val="10"/>
        <rFont val="メイリオ"/>
        <family val="3"/>
        <charset val="128"/>
      </rPr>
      <t>が筆頭もしくは共著に含まれること</t>
    </r>
    <rPh sb="1" eb="3">
      <t>シセツ</t>
    </rPh>
    <rPh sb="7" eb="9">
      <t>ニュウセン</t>
    </rPh>
    <rPh sb="15" eb="18">
      <t>シドウイ</t>
    </rPh>
    <rPh sb="19" eb="21">
      <t>ニホン</t>
    </rPh>
    <rPh sb="21" eb="23">
      <t>ニュウガン</t>
    </rPh>
    <rPh sb="23" eb="25">
      <t>ガッカイ</t>
    </rPh>
    <rPh sb="25" eb="27">
      <t>ニンテイ</t>
    </rPh>
    <rPh sb="27" eb="29">
      <t>ニュウセン</t>
    </rPh>
    <rPh sb="29" eb="32">
      <t>シドウイ</t>
    </rPh>
    <rPh sb="33" eb="35">
      <t>ニュウセン</t>
    </rPh>
    <rPh sb="35" eb="38">
      <t>センモンイ</t>
    </rPh>
    <rPh sb="40" eb="42">
      <t>ヒットウ</t>
    </rPh>
    <rPh sb="46" eb="48">
      <t>キョウチョ</t>
    </rPh>
    <rPh sb="49" eb="50">
      <t>フク</t>
    </rPh>
    <phoneticPr fontId="2"/>
  </si>
  <si>
    <t>⑤ 専門研修カリキュラム責任者履歴書　</t>
    <rPh sb="2" eb="4">
      <t>センモン</t>
    </rPh>
    <rPh sb="4" eb="6">
      <t>ケンシュウ</t>
    </rPh>
    <rPh sb="12" eb="15">
      <t>セキニンシャ</t>
    </rPh>
    <rPh sb="15" eb="18">
      <t>リレキショ</t>
    </rPh>
    <phoneticPr fontId="11"/>
  </si>
  <si>
    <t>⑤専門研修カリキュラム責任者履歴書</t>
    <rPh sb="1" eb="3">
      <t>センモン</t>
    </rPh>
    <rPh sb="3" eb="5">
      <t>ケンシュウ</t>
    </rPh>
    <rPh sb="11" eb="14">
      <t>セキニンシャ</t>
    </rPh>
    <rPh sb="14" eb="17">
      <t>リレキショ</t>
    </rPh>
    <phoneticPr fontId="11"/>
  </si>
  <si>
    <t>⑤ 専門研修カリキュラム責任者履歴書</t>
    <rPh sb="2" eb="4">
      <t>センモン</t>
    </rPh>
    <rPh sb="4" eb="6">
      <t>ケンシュウ</t>
    </rPh>
    <rPh sb="12" eb="15">
      <t>セキニンシャ</t>
    </rPh>
    <rPh sb="15" eb="18">
      <t>リレキショ</t>
    </rPh>
    <phoneticPr fontId="11"/>
  </si>
  <si>
    <t>（西暦でご入力ください）</t>
    <rPh sb="1" eb="3">
      <t>セイレキ</t>
    </rPh>
    <phoneticPr fontId="5"/>
  </si>
  <si>
    <t>※医学博士もしくは筆頭論文3編が必須です
※医学博士取得を証明するもの（学位記など）のコピーをPDFで提出ください</t>
    <rPh sb="1" eb="3">
      <t>イガク</t>
    </rPh>
    <rPh sb="3" eb="5">
      <t>ハカセ</t>
    </rPh>
    <rPh sb="9" eb="11">
      <t>ヒットウ</t>
    </rPh>
    <rPh sb="11" eb="13">
      <t>ロンブン</t>
    </rPh>
    <rPh sb="14" eb="15">
      <t>ヘン</t>
    </rPh>
    <rPh sb="16" eb="18">
      <t>ヒッス</t>
    </rPh>
    <phoneticPr fontId="2"/>
  </si>
  <si>
    <t>※外科学会指導医、日本乳癌学会指導医であることが統括責任者の要件です
※外科指導医選定証のコピーをPDFで提出ください</t>
    <rPh sb="1" eb="3">
      <t>ゲカ</t>
    </rPh>
    <rPh sb="3" eb="5">
      <t>ガッカイ</t>
    </rPh>
    <rPh sb="5" eb="8">
      <t>シドウイ</t>
    </rPh>
    <rPh sb="9" eb="11">
      <t>ニホン</t>
    </rPh>
    <rPh sb="11" eb="13">
      <t>ニュウガン</t>
    </rPh>
    <rPh sb="13" eb="15">
      <t>ガッカイ</t>
    </rPh>
    <rPh sb="15" eb="18">
      <t>シドウイ</t>
    </rPh>
    <rPh sb="24" eb="26">
      <t>トウカツ</t>
    </rPh>
    <rPh sb="26" eb="29">
      <t>セキニンシャ</t>
    </rPh>
    <rPh sb="30" eb="32">
      <t>ヨウケン</t>
    </rPh>
    <rPh sb="36" eb="38">
      <t>ゲカ</t>
    </rPh>
    <rPh sb="38" eb="41">
      <t>シドウイ</t>
    </rPh>
    <rPh sb="41" eb="43">
      <t>センテイ</t>
    </rPh>
    <rPh sb="43" eb="44">
      <t>ショウ</t>
    </rPh>
    <phoneticPr fontId="2"/>
  </si>
  <si>
    <t>医学博士でない場合、筆頭論文3編を著者名、タイトル、掲載誌情報の順に記載し、論文をPDFで提出ください。医学博士の場合、この欄の入力は不要です。
※論文3編は英語論文であること</t>
    <rPh sb="0" eb="4">
      <t>イガクハカセ</t>
    </rPh>
    <rPh sb="7" eb="9">
      <t>バアイ</t>
    </rPh>
    <rPh sb="10" eb="14">
      <t>ヒットウロンブン</t>
    </rPh>
    <rPh sb="15" eb="16">
      <t>ヘン</t>
    </rPh>
    <rPh sb="17" eb="19">
      <t>チョシャ</t>
    </rPh>
    <rPh sb="19" eb="20">
      <t>メイ</t>
    </rPh>
    <rPh sb="26" eb="29">
      <t>ケイサイシ</t>
    </rPh>
    <rPh sb="29" eb="31">
      <t>ジョウホウ</t>
    </rPh>
    <rPh sb="32" eb="33">
      <t>ジュン</t>
    </rPh>
    <rPh sb="34" eb="36">
      <t>キサイ</t>
    </rPh>
    <rPh sb="38" eb="40">
      <t>ロンブン</t>
    </rPh>
    <rPh sb="45" eb="47">
      <t>テイシュツ</t>
    </rPh>
    <rPh sb="52" eb="56">
      <t>イガクハカセ</t>
    </rPh>
    <rPh sb="57" eb="59">
      <t>バアイ</t>
    </rPh>
    <rPh sb="62" eb="63">
      <t>ラン</t>
    </rPh>
    <rPh sb="64" eb="66">
      <t>ニュウリョク</t>
    </rPh>
    <rPh sb="67" eb="69">
      <t>フヨウ</t>
    </rPh>
    <rPh sb="77" eb="78">
      <t>ヘン</t>
    </rPh>
    <phoneticPr fontId="2"/>
  </si>
  <si>
    <t>カリキュラム統括責任者の必要事項は、乳腺外科専門医・研修カリキュラム「 11-5. 専門研修カリキュラム統括責任者の基準および役割と権限 」を参照してください</t>
    <rPh sb="71" eb="73">
      <t>サンショウ</t>
    </rPh>
    <phoneticPr fontId="11"/>
  </si>
  <si>
    <t>(事由を入力してください）　</t>
    <rPh sb="1" eb="3">
      <t>ジユウ</t>
    </rPh>
    <rPh sb="4" eb="6">
      <t>ニュウリョク</t>
    </rPh>
    <phoneticPr fontId="11"/>
  </si>
  <si>
    <r>
      <rPr>
        <b/>
        <sz val="9"/>
        <rFont val="メイリオ"/>
        <family val="3"/>
        <charset val="128"/>
      </rPr>
      <t>※３</t>
    </r>
    <r>
      <rPr>
        <sz val="11"/>
        <rFont val="メイリオ"/>
        <family val="3"/>
        <charset val="128"/>
      </rPr>
      <t xml:space="preserve">
施設の年間手術数</t>
    </r>
    <rPh sb="3" eb="5">
      <t>シセツ</t>
    </rPh>
    <rPh sb="6" eb="8">
      <t>ネンカン</t>
    </rPh>
    <rPh sb="8" eb="10">
      <t>シュジュツ</t>
    </rPh>
    <phoneticPr fontId="5"/>
  </si>
  <si>
    <r>
      <rPr>
        <b/>
        <sz val="9"/>
        <rFont val="メイリオ"/>
        <family val="3"/>
        <charset val="128"/>
      </rPr>
      <t>※４</t>
    </r>
    <r>
      <rPr>
        <sz val="11"/>
        <rFont val="メイリオ"/>
        <family val="3"/>
        <charset val="128"/>
      </rPr>
      <t xml:space="preserve">
左記のうち、このカリキュラムに割り当てる手術数</t>
    </r>
    <rPh sb="3" eb="5">
      <t>サキ</t>
    </rPh>
    <rPh sb="18" eb="19">
      <t>ワ</t>
    </rPh>
    <rPh sb="20" eb="21">
      <t>ア</t>
    </rPh>
    <rPh sb="23" eb="25">
      <t>シュジュツ</t>
    </rPh>
    <rPh sb="25" eb="26">
      <t>スウ</t>
    </rPh>
    <phoneticPr fontId="5"/>
  </si>
  <si>
    <r>
      <rPr>
        <b/>
        <sz val="9"/>
        <rFont val="メイリオ"/>
        <family val="3"/>
        <charset val="128"/>
      </rPr>
      <t>※1</t>
    </r>
    <r>
      <rPr>
        <sz val="11"/>
        <rFont val="メイリオ"/>
        <family val="3"/>
        <charset val="128"/>
      </rPr>
      <t xml:space="preserve">
専門研修指導医総数
</t>
    </r>
    <rPh sb="3" eb="5">
      <t>センモン</t>
    </rPh>
    <rPh sb="5" eb="7">
      <t>ケンシュウ</t>
    </rPh>
    <rPh sb="7" eb="10">
      <t>シドウイ</t>
    </rPh>
    <rPh sb="10" eb="12">
      <t>ソウスウ</t>
    </rPh>
    <phoneticPr fontId="5"/>
  </si>
  <si>
    <t>※１　乳腺指導医もしくは乳腺専門医で、乳腺カリキュラム指導にあたる常勤医の総数。連携施設の欄は連携施設申請書の「③診療実績」シートD6セルの数字を入力してください</t>
    <rPh sb="70" eb="72">
      <t>スウジ</t>
    </rPh>
    <phoneticPr fontId="2"/>
  </si>
  <si>
    <t>※２　連携施設の欄は連携施設申請書の「③診療実績」シートD8セルの数字を入力してください</t>
    <rPh sb="33" eb="35">
      <t>スウジ</t>
    </rPh>
    <rPh sb="36" eb="38">
      <t>ニュウリョク</t>
    </rPh>
    <phoneticPr fontId="11"/>
  </si>
  <si>
    <t>※３　基幹施設の欄は「②基幹施設 診療実績」シートから自動入力、連携施設の欄は連携施設申請書の「③診療実績」シートK11セルの数字を入力してください</t>
    <rPh sb="3" eb="5">
      <t>キカン</t>
    </rPh>
    <rPh sb="5" eb="7">
      <t>シセツ</t>
    </rPh>
    <rPh sb="8" eb="9">
      <t>ラン</t>
    </rPh>
    <rPh sb="12" eb="14">
      <t>キカン</t>
    </rPh>
    <rPh sb="14" eb="16">
      <t>シセツ</t>
    </rPh>
    <rPh sb="17" eb="19">
      <t>シンリョウ</t>
    </rPh>
    <rPh sb="19" eb="21">
      <t>ジッセキ</t>
    </rPh>
    <rPh sb="27" eb="31">
      <t>ジドウニュウリョク</t>
    </rPh>
    <rPh sb="32" eb="34">
      <t>レンケイ</t>
    </rPh>
    <rPh sb="34" eb="36">
      <t>シセツ</t>
    </rPh>
    <rPh sb="37" eb="38">
      <t>ラン</t>
    </rPh>
    <rPh sb="39" eb="41">
      <t>レンケイ</t>
    </rPh>
    <rPh sb="41" eb="43">
      <t>シセツ</t>
    </rPh>
    <rPh sb="43" eb="46">
      <t>シンセイショ</t>
    </rPh>
    <phoneticPr fontId="2"/>
  </si>
  <si>
    <t>※４　基幹施設の欄は「②基幹施設 診療実績」シートから自動入力、連携施設の欄は連携施設申請書の「③診療実績」シートK12セルの数字を入力してください</t>
    <rPh sb="3" eb="5">
      <t>キカン</t>
    </rPh>
    <rPh sb="5" eb="7">
      <t>シセツ</t>
    </rPh>
    <rPh sb="8" eb="9">
      <t>ラン</t>
    </rPh>
    <rPh sb="12" eb="14">
      <t>キカン</t>
    </rPh>
    <rPh sb="14" eb="16">
      <t>シセツ</t>
    </rPh>
    <phoneticPr fontId="11"/>
  </si>
  <si>
    <r>
      <rPr>
        <b/>
        <sz val="9"/>
        <rFont val="メイリオ"/>
        <family val="3"/>
        <charset val="128"/>
      </rPr>
      <t>※２</t>
    </r>
    <r>
      <rPr>
        <sz val="9"/>
        <rFont val="メイリオ"/>
        <family val="3"/>
        <charset val="128"/>
      </rPr>
      <t>　</t>
    </r>
    <r>
      <rPr>
        <sz val="11"/>
        <rFont val="メイリオ"/>
        <family val="3"/>
        <charset val="128"/>
      </rPr>
      <t>左記のうちこのカリキュラムに割り当てる指導医数　
（整数でなくても可 整数もしくは分数で入力ください）</t>
    </r>
    <rPh sb="3" eb="5">
      <t>サキ</t>
    </rPh>
    <rPh sb="17" eb="18">
      <t>ワ</t>
    </rPh>
    <rPh sb="19" eb="20">
      <t>ア</t>
    </rPh>
    <rPh sb="22" eb="25">
      <t>シドウイ</t>
    </rPh>
    <rPh sb="25" eb="26">
      <t>スウ</t>
    </rPh>
    <rPh sb="38" eb="40">
      <t>セイスウ</t>
    </rPh>
    <rPh sb="44" eb="46">
      <t>ブンスウ</t>
    </rPh>
    <rPh sb="47" eb="49">
      <t>ニュウリョク</t>
    </rPh>
    <phoneticPr fontId="2"/>
  </si>
  <si>
    <t>阿南敬生</t>
  </si>
  <si>
    <t>阿部元</t>
  </si>
  <si>
    <t>阿部典恵</t>
  </si>
  <si>
    <t>伊藤研一</t>
  </si>
  <si>
    <t>井口雅史</t>
  </si>
  <si>
    <t>井本滋</t>
  </si>
  <si>
    <t>宇佐美伸</t>
  </si>
  <si>
    <t>曳野肇</t>
  </si>
  <si>
    <t>永生高広</t>
  </si>
  <si>
    <t>遠山竜也</t>
  </si>
  <si>
    <t>加藤久美子</t>
  </si>
  <si>
    <t>加藤達史</t>
  </si>
  <si>
    <t>河合賢朗</t>
  </si>
  <si>
    <t>角舎学行</t>
  </si>
  <si>
    <t>関大仁</t>
  </si>
  <si>
    <t>岩熊伸高</t>
  </si>
  <si>
    <t>岩田広治</t>
  </si>
  <si>
    <t>喜島祐子</t>
  </si>
  <si>
    <t>亀井義明</t>
  </si>
  <si>
    <t>亀井桂太郎</t>
  </si>
  <si>
    <t>吉永康照</t>
  </si>
  <si>
    <t>吉田敦</t>
  </si>
  <si>
    <t>吉野裕司</t>
  </si>
  <si>
    <t>久保真</t>
  </si>
  <si>
    <t>橋本直樹</t>
  </si>
  <si>
    <t>玉田修吾</t>
  </si>
  <si>
    <t>金昇晋</t>
  </si>
  <si>
    <t>九冨五郎</t>
  </si>
  <si>
    <t>原尚人</t>
  </si>
  <si>
    <t>原尾美智子</t>
  </si>
  <si>
    <t>戸井雅和</t>
  </si>
  <si>
    <t>菰池佳史</t>
  </si>
  <si>
    <t>工藤俊</t>
  </si>
  <si>
    <t>高橋將人</t>
  </si>
  <si>
    <t>高島勉</t>
  </si>
  <si>
    <t>高尾信太郎</t>
  </si>
  <si>
    <t>佐藤一彦</t>
  </si>
  <si>
    <t>佐藤信昭</t>
  </si>
  <si>
    <t>佐藤友威</t>
  </si>
  <si>
    <t>阪口晃一</t>
  </si>
  <si>
    <t>三階貴史</t>
  </si>
  <si>
    <t>三好康雄</t>
  </si>
  <si>
    <t>三好和也</t>
  </si>
  <si>
    <t>山下年成</t>
  </si>
  <si>
    <t>山口美樹</t>
  </si>
  <si>
    <t>山神和彦</t>
  </si>
  <si>
    <t>山田公人</t>
  </si>
  <si>
    <t>山本滋</t>
  </si>
  <si>
    <t>山本豊</t>
  </si>
  <si>
    <t>枝園忠彦</t>
  </si>
  <si>
    <t>芝英一</t>
  </si>
  <si>
    <t>首藤昭彦</t>
  </si>
  <si>
    <t>緒方秀昭</t>
  </si>
  <si>
    <t>小笠原豊</t>
  </si>
  <si>
    <t>小山諭</t>
  </si>
  <si>
    <t>小川朋子</t>
  </si>
  <si>
    <t>小川利久</t>
  </si>
  <si>
    <t>小泉圭</t>
  </si>
  <si>
    <t>松井恒志</t>
  </si>
  <si>
    <t>松井哲</t>
  </si>
  <si>
    <t>松崎弘志</t>
  </si>
  <si>
    <t>松谷泰男</t>
  </si>
  <si>
    <t>松本広志</t>
  </si>
  <si>
    <t>常泉道子</t>
  </si>
  <si>
    <t>新倉直樹</t>
  </si>
  <si>
    <t>神尾孝子</t>
  </si>
  <si>
    <t>神野浩光</t>
  </si>
  <si>
    <t>仁尾義則</t>
  </si>
  <si>
    <t>水野豊</t>
  </si>
  <si>
    <t>杉江知治</t>
  </si>
  <si>
    <t>杉本健樹</t>
  </si>
  <si>
    <t>菅沼伸康</t>
  </si>
  <si>
    <t>成井一隆</t>
  </si>
  <si>
    <t>石黒清介</t>
  </si>
  <si>
    <t>石川孝</t>
  </si>
  <si>
    <t>石田孝宣</t>
  </si>
  <si>
    <t>石飛真人</t>
  </si>
  <si>
    <t>千島隆司</t>
  </si>
  <si>
    <t>川端英孝</t>
  </si>
  <si>
    <t>舛本法生</t>
  </si>
  <si>
    <t>前田浩幸</t>
  </si>
  <si>
    <t>前田茂人</t>
  </si>
  <si>
    <t>相良安昭</t>
  </si>
  <si>
    <t>増田慎三</t>
  </si>
  <si>
    <t>村田透</t>
  </si>
  <si>
    <t>多田敬一郎</t>
  </si>
  <si>
    <t>大崎昭彦</t>
  </si>
  <si>
    <t>大住省三</t>
  </si>
  <si>
    <t>大竹徹</t>
  </si>
  <si>
    <t>大坪竜太</t>
  </si>
  <si>
    <t>大野真司</t>
  </si>
  <si>
    <t>丹黒章</t>
  </si>
  <si>
    <t>池田克実</t>
  </si>
  <si>
    <t>中込博</t>
  </si>
  <si>
    <t>中山貴寛</t>
  </si>
  <si>
    <t>中山裕子</t>
  </si>
  <si>
    <t>中川剛士</t>
  </si>
  <si>
    <t>中村清吾</t>
  </si>
  <si>
    <t>中野正吾</t>
  </si>
  <si>
    <t>長嶋健</t>
  </si>
  <si>
    <t>直居靖人</t>
  </si>
  <si>
    <t>津川浩一郎</t>
  </si>
  <si>
    <t>辻和香子</t>
  </si>
  <si>
    <t>田中優子</t>
  </si>
  <si>
    <t>田辺真彦</t>
  </si>
  <si>
    <t>唐宇飛</t>
  </si>
  <si>
    <t>島津研三</t>
  </si>
  <si>
    <t>藤井孝明</t>
  </si>
  <si>
    <t>徳永えり子</t>
  </si>
  <si>
    <t>二村学</t>
  </si>
  <si>
    <t>日野直樹</t>
  </si>
  <si>
    <t>柏木伸一郎</t>
  </si>
  <si>
    <t>浜善久</t>
  </si>
  <si>
    <t>武井寛幸</t>
  </si>
  <si>
    <t>福間英祐</t>
  </si>
  <si>
    <t>平井慶充</t>
  </si>
  <si>
    <t>平成人</t>
  </si>
  <si>
    <t>平野明</t>
  </si>
  <si>
    <t>北川大</t>
  </si>
  <si>
    <t>北田正博</t>
  </si>
  <si>
    <t>北條隆</t>
  </si>
  <si>
    <t>堀口淳</t>
  </si>
  <si>
    <t>堀本義哉</t>
  </si>
  <si>
    <t>明石定子</t>
  </si>
  <si>
    <t>木村光誠</t>
  </si>
  <si>
    <t>野木裕子</t>
  </si>
  <si>
    <t>有賀智之</t>
  </si>
  <si>
    <t>李哲柱</t>
  </si>
  <si>
    <t>林直輝</t>
  </si>
  <si>
    <t>林田哲</t>
  </si>
  <si>
    <t>鈴木正人</t>
  </si>
  <si>
    <t>露木茂</t>
  </si>
  <si>
    <t>櫻井健一</t>
  </si>
  <si>
    <t>髙田正泰</t>
  </si>
  <si>
    <t>所属部署名・役職</t>
    <rPh sb="0" eb="2">
      <t>ショゾク</t>
    </rPh>
    <rPh sb="2" eb="4">
      <t>ブショ</t>
    </rPh>
    <rPh sb="4" eb="5">
      <t>メイ</t>
    </rPh>
    <rPh sb="6" eb="8">
      <t>ヤクショク</t>
    </rPh>
    <phoneticPr fontId="11"/>
  </si>
  <si>
    <t>所属部署名・役職</t>
    <rPh sb="0" eb="2">
      <t>ショゾク</t>
    </rPh>
    <rPh sb="2" eb="4">
      <t>ブショ</t>
    </rPh>
    <rPh sb="4" eb="5">
      <t>メイ</t>
    </rPh>
    <rPh sb="6" eb="8">
      <t>ヤクショク</t>
    </rPh>
    <phoneticPr fontId="5"/>
  </si>
  <si>
    <t>うち、カリキュラム統括責任者（外科指導医であることも必須）の要件を満たす</t>
  </si>
  <si>
    <t>専門医研修カリキュラム名</t>
    <rPh sb="2" eb="3">
      <t>イ</t>
    </rPh>
    <phoneticPr fontId="2"/>
  </si>
  <si>
    <t>過去に統括責任者だったか？</t>
    <rPh sb="0" eb="2">
      <t>カコ</t>
    </rPh>
    <rPh sb="3" eb="5">
      <t>トウカツ</t>
    </rPh>
    <rPh sb="5" eb="8">
      <t>セキニンシャ</t>
    </rPh>
    <phoneticPr fontId="2"/>
  </si>
  <si>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</si>
  <si>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</si>
  <si>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</si>
  <si>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</si>
  <si>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</si>
  <si>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3" eb="5">
      <t>シコク</t>
    </rPh>
    <phoneticPr fontId="2"/>
  </si>
  <si>
    <t>九州</t>
    <rPh sb="0" eb="2">
      <t>キュウシュウ</t>
    </rPh>
    <phoneticPr fontId="2"/>
  </si>
  <si>
    <t>論文/発表</t>
    <rPh sb="0" eb="2">
      <t>ロンブン</t>
    </rPh>
    <rPh sb="3" eb="5">
      <t>ハッピョウ</t>
    </rPh>
    <phoneticPr fontId="1"/>
  </si>
  <si>
    <t>論文</t>
    <rPh sb="0" eb="2">
      <t>ロンブン</t>
    </rPh>
    <phoneticPr fontId="2"/>
  </si>
  <si>
    <t>発表</t>
    <rPh sb="0" eb="2">
      <t>ハッピョウ</t>
    </rPh>
    <phoneticPr fontId="2"/>
  </si>
  <si>
    <t>施設名</t>
    <rPh sb="0" eb="2">
      <t>シセツ</t>
    </rPh>
    <rPh sb="2" eb="3">
      <t>メイ</t>
    </rPh>
    <phoneticPr fontId="1"/>
  </si>
  <si>
    <t>施設管理番号</t>
    <rPh sb="0" eb="2">
      <t>シセツ</t>
    </rPh>
    <rPh sb="2" eb="4">
      <t>カンリ</t>
    </rPh>
    <rPh sb="4" eb="6">
      <t>バンゴウ</t>
    </rPh>
    <phoneticPr fontId="1"/>
  </si>
  <si>
    <t>番号</t>
    <rPh sb="0" eb="2">
      <t>バンゴウ</t>
    </rPh>
    <phoneticPr fontId="1"/>
  </si>
  <si>
    <t>学会名</t>
    <phoneticPr fontId="2"/>
  </si>
  <si>
    <t>2022年の研究発表実績</t>
    <rPh sb="4" eb="5">
      <t>ネン</t>
    </rPh>
    <rPh sb="6" eb="8">
      <t>ケンキュウ</t>
    </rPh>
    <rPh sb="8" eb="10">
      <t>ハッピョウ</t>
    </rPh>
    <rPh sb="10" eb="12">
      <t>ジッセキ</t>
    </rPh>
    <phoneticPr fontId="2"/>
  </si>
  <si>
    <t>2022年実績
（事務局）
NCD確認</t>
    <rPh sb="4" eb="5">
      <t>ネン</t>
    </rPh>
    <rPh sb="5" eb="7">
      <t>ジッセキ</t>
    </rPh>
    <phoneticPr fontId="2"/>
  </si>
  <si>
    <t>指導医11</t>
    <rPh sb="0" eb="3">
      <t>シドウイ</t>
    </rPh>
    <phoneticPr fontId="2"/>
  </si>
  <si>
    <t>指導医12</t>
    <rPh sb="0" eb="3">
      <t>シドウイ</t>
    </rPh>
    <phoneticPr fontId="2"/>
  </si>
  <si>
    <t>指導医13</t>
    <rPh sb="0" eb="3">
      <t>シドウイ</t>
    </rPh>
    <phoneticPr fontId="2"/>
  </si>
  <si>
    <t>指導医14</t>
    <rPh sb="0" eb="3">
      <t>シドウイ</t>
    </rPh>
    <phoneticPr fontId="2"/>
  </si>
  <si>
    <t>指導医15</t>
    <rPh sb="0" eb="3">
      <t>シドウイ</t>
    </rPh>
    <phoneticPr fontId="2"/>
  </si>
  <si>
    <t>指導医16</t>
    <rPh sb="0" eb="3">
      <t>シドウイ</t>
    </rPh>
    <phoneticPr fontId="2"/>
  </si>
  <si>
    <t>指導医17</t>
    <rPh sb="0" eb="3">
      <t>シドウイ</t>
    </rPh>
    <phoneticPr fontId="2"/>
  </si>
  <si>
    <t>指導医18</t>
    <rPh sb="0" eb="3">
      <t>シドウイ</t>
    </rPh>
    <phoneticPr fontId="2"/>
  </si>
  <si>
    <t>指導医19</t>
    <rPh sb="0" eb="3">
      <t>シドウイ</t>
    </rPh>
    <phoneticPr fontId="2"/>
  </si>
  <si>
    <t>指導医20</t>
    <rPh sb="0" eb="3">
      <t>シドウイ</t>
    </rPh>
    <phoneticPr fontId="2"/>
  </si>
  <si>
    <t>指導医21</t>
    <rPh sb="0" eb="3">
      <t>シドウイ</t>
    </rPh>
    <phoneticPr fontId="2"/>
  </si>
  <si>
    <t>指導医22</t>
    <rPh sb="0" eb="3">
      <t>シドウイ</t>
    </rPh>
    <phoneticPr fontId="2"/>
  </si>
  <si>
    <t>指導医23</t>
    <rPh sb="0" eb="3">
      <t>シドウイ</t>
    </rPh>
    <phoneticPr fontId="2"/>
  </si>
  <si>
    <t>指導医24</t>
    <rPh sb="0" eb="3">
      <t>シドウイ</t>
    </rPh>
    <phoneticPr fontId="2"/>
  </si>
  <si>
    <t>指導医25</t>
    <rPh sb="0" eb="3">
      <t>シドウイ</t>
    </rPh>
    <phoneticPr fontId="2"/>
  </si>
  <si>
    <t>指導医26</t>
    <rPh sb="0" eb="3">
      <t>シドウイ</t>
    </rPh>
    <phoneticPr fontId="2"/>
  </si>
  <si>
    <t>指導医27</t>
    <rPh sb="0" eb="3">
      <t>シドウイ</t>
    </rPh>
    <phoneticPr fontId="2"/>
  </si>
  <si>
    <t>指導医28</t>
    <rPh sb="0" eb="3">
      <t>シドウイ</t>
    </rPh>
    <phoneticPr fontId="2"/>
  </si>
  <si>
    <t>指導医29</t>
    <rPh sb="0" eb="3">
      <t>シドウイ</t>
    </rPh>
    <phoneticPr fontId="2"/>
  </si>
  <si>
    <t>指導医30</t>
    <rPh sb="0" eb="3">
      <t>シドウイ</t>
    </rPh>
    <phoneticPr fontId="2"/>
  </si>
  <si>
    <t>専門医・指導医</t>
    <rPh sb="0" eb="3">
      <t>センモンイ</t>
    </rPh>
    <rPh sb="4" eb="7">
      <t>シドウイ</t>
    </rPh>
    <phoneticPr fontId="2"/>
  </si>
  <si>
    <t>統括責任者</t>
    <rPh sb="0" eb="2">
      <t>トウカツ</t>
    </rPh>
    <rPh sb="2" eb="5">
      <t>セキニンシャ</t>
    </rPh>
    <phoneticPr fontId="2"/>
  </si>
  <si>
    <t>シートの名前の変更、追加、削除はしないでください。</t>
    <rPh sb="4" eb="6">
      <t>ナマエ</t>
    </rPh>
    <rPh sb="7" eb="9">
      <t>ヘンコウ</t>
    </rPh>
    <rPh sb="10" eb="12">
      <t>ツイカ</t>
    </rPh>
    <rPh sb="13" eb="15">
      <t>サクジョ</t>
    </rPh>
    <phoneticPr fontId="2"/>
  </si>
  <si>
    <t>岡崎邦泰</t>
  </si>
  <si>
    <t>S_0357</t>
  </si>
  <si>
    <t>小池綏男</t>
  </si>
  <si>
    <t>古妻嘉一</t>
  </si>
  <si>
    <t>光山昌珠</t>
  </si>
  <si>
    <t>H_0150</t>
  </si>
  <si>
    <t>大内明夫</t>
  </si>
  <si>
    <t>吉本賢隆</t>
  </si>
  <si>
    <t>H_0552</t>
  </si>
  <si>
    <t>難波清</t>
  </si>
  <si>
    <t>H_0450</t>
  </si>
  <si>
    <t>平田公一</t>
  </si>
  <si>
    <t>稲治英生</t>
  </si>
  <si>
    <t>H_0043</t>
  </si>
  <si>
    <t>植野映</t>
  </si>
  <si>
    <t>H_0538</t>
  </si>
  <si>
    <t>森本健</t>
  </si>
  <si>
    <t>迫裕孝</t>
  </si>
  <si>
    <t>H_0025</t>
  </si>
  <si>
    <t>大内憲明</t>
  </si>
  <si>
    <t>H_0064</t>
  </si>
  <si>
    <t>H_0141</t>
  </si>
  <si>
    <t>清水哲</t>
  </si>
  <si>
    <t>H_0570</t>
  </si>
  <si>
    <t>中谷守一</t>
  </si>
  <si>
    <t>H_0542</t>
  </si>
  <si>
    <t>小川弘俊</t>
  </si>
  <si>
    <t>S_0052</t>
  </si>
  <si>
    <t>古川順康</t>
  </si>
  <si>
    <t>H_0380</t>
  </si>
  <si>
    <t>田代英哉</t>
  </si>
  <si>
    <t>H_0133</t>
  </si>
  <si>
    <t>綿谷正弘</t>
  </si>
  <si>
    <t>H_0299</t>
  </si>
  <si>
    <t>宮内啓輔</t>
  </si>
  <si>
    <t>S_0321</t>
  </si>
  <si>
    <t>二瓶光博</t>
  </si>
  <si>
    <t>S_0034</t>
  </si>
  <si>
    <t>君島伊造</t>
  </si>
  <si>
    <t>H_0347</t>
  </si>
  <si>
    <t>佐藤康幸</t>
  </si>
  <si>
    <t>H_0432</t>
  </si>
  <si>
    <t>梁壽男</t>
  </si>
  <si>
    <t>S_0273</t>
  </si>
  <si>
    <t>洪淳一</t>
  </si>
  <si>
    <t>S_0457</t>
  </si>
  <si>
    <t>岩瀬弘敬</t>
  </si>
  <si>
    <t>日馬幹弘</t>
  </si>
  <si>
    <t>岩瀬拓士</t>
  </si>
  <si>
    <t>H_0463</t>
  </si>
  <si>
    <t>田中眞紀</t>
  </si>
  <si>
    <t>H_0138</t>
  </si>
  <si>
    <t>鎌田収一</t>
  </si>
  <si>
    <t>H_0476</t>
  </si>
  <si>
    <t>佐伯俊昭</t>
  </si>
  <si>
    <t>H_0144</t>
  </si>
  <si>
    <t>多田隆士</t>
  </si>
  <si>
    <t>田中喜久</t>
  </si>
  <si>
    <t>H_0441</t>
  </si>
  <si>
    <t>久松和史</t>
  </si>
  <si>
    <t>H_0172</t>
  </si>
  <si>
    <t>古賀稔啓</t>
  </si>
  <si>
    <t>H_0026</t>
  </si>
  <si>
    <t>野口眞三郎</t>
  </si>
  <si>
    <t>H_0348</t>
  </si>
  <si>
    <t>片岡健</t>
  </si>
  <si>
    <t>H_0228</t>
  </si>
  <si>
    <t>田口哲也</t>
  </si>
  <si>
    <t>H_0036</t>
  </si>
  <si>
    <t>小川明男</t>
  </si>
  <si>
    <t>H_0821</t>
  </si>
  <si>
    <t>岩本伸二</t>
  </si>
  <si>
    <t>H_0972</t>
  </si>
  <si>
    <t>土井原博義</t>
  </si>
  <si>
    <t>H_0142</t>
  </si>
  <si>
    <t>丹治芳郎</t>
  </si>
  <si>
    <t>H_0385</t>
  </si>
  <si>
    <t>H_0483</t>
  </si>
  <si>
    <t>下妻晃二郎</t>
  </si>
  <si>
    <t>S_0464</t>
  </si>
  <si>
    <t>元村和由</t>
  </si>
  <si>
    <t>H_0415</t>
  </si>
  <si>
    <t>栗原照昌</t>
  </si>
  <si>
    <t>S_0141</t>
  </si>
  <si>
    <t>黒井克昌</t>
  </si>
  <si>
    <t>H_0008</t>
  </si>
  <si>
    <t>木下智樹</t>
  </si>
  <si>
    <t>H_0181</t>
  </si>
  <si>
    <t>石山暁</t>
  </si>
  <si>
    <t>H_0112</t>
  </si>
  <si>
    <t>石毛広雪</t>
  </si>
  <si>
    <t>H_0329</t>
  </si>
  <si>
    <t>富永修盛</t>
  </si>
  <si>
    <t>H_0418</t>
  </si>
  <si>
    <t>東野英利子</t>
  </si>
  <si>
    <t>S_0164</t>
  </si>
  <si>
    <t>H_0334</t>
  </si>
  <si>
    <t>宮内充</t>
  </si>
  <si>
    <t>S_0018</t>
  </si>
  <si>
    <t>H_0097</t>
  </si>
  <si>
    <t>増田亮</t>
  </si>
  <si>
    <t>H_0182</t>
  </si>
  <si>
    <t>土井卓子</t>
  </si>
  <si>
    <t>H_0430</t>
  </si>
  <si>
    <t>川見弘之</t>
  </si>
  <si>
    <t>S_1779</t>
  </si>
  <si>
    <t>一本杉聡</t>
  </si>
  <si>
    <t>S_0214</t>
  </si>
  <si>
    <t>飛永純一</t>
  </si>
  <si>
    <t>S_1054</t>
  </si>
  <si>
    <t>松並展輝</t>
  </si>
  <si>
    <t>H_0044</t>
  </si>
  <si>
    <t>蒔田益次郎</t>
  </si>
  <si>
    <t>H_0116</t>
  </si>
  <si>
    <t>竹花教</t>
  </si>
  <si>
    <t>S_0492</t>
  </si>
  <si>
    <t>井上賢一</t>
  </si>
  <si>
    <t>H_0427</t>
  </si>
  <si>
    <t>笠原善郎</t>
  </si>
  <si>
    <t>H_0326</t>
  </si>
  <si>
    <t>宮良球一郎</t>
  </si>
  <si>
    <t>H_0445</t>
  </si>
  <si>
    <t>尾浦正二</t>
  </si>
  <si>
    <t>H_0302</t>
  </si>
  <si>
    <t>村上茂樹</t>
  </si>
  <si>
    <t>H_0002</t>
  </si>
  <si>
    <t>金隆史</t>
  </si>
  <si>
    <t>H_0403</t>
  </si>
  <si>
    <t>平野稔</t>
  </si>
  <si>
    <t>H_0586</t>
  </si>
  <si>
    <t>H_0048</t>
  </si>
  <si>
    <t>北條敏也</t>
  </si>
  <si>
    <t>H_0461</t>
  </si>
  <si>
    <t>吉田龍一</t>
  </si>
  <si>
    <t>H_0070</t>
  </si>
  <si>
    <t>吉村吾郎</t>
  </si>
  <si>
    <t>H_0407</t>
  </si>
  <si>
    <t>長瀬慈村</t>
  </si>
  <si>
    <t>S_0479</t>
  </si>
  <si>
    <t>武藤泰彦</t>
  </si>
  <si>
    <t>S_1082</t>
  </si>
  <si>
    <t>青儀健二郎</t>
  </si>
  <si>
    <t>H_0511</t>
  </si>
  <si>
    <t>水沼洋文</t>
  </si>
  <si>
    <t>S_0168</t>
  </si>
  <si>
    <t>伊藤由加志</t>
  </si>
  <si>
    <t>S_0087</t>
  </si>
  <si>
    <t>原田雄功</t>
  </si>
  <si>
    <t>角田博子</t>
  </si>
  <si>
    <t>H_0274</t>
  </si>
  <si>
    <t>H_0533</t>
  </si>
  <si>
    <t>船越真人</t>
  </si>
  <si>
    <t>H_0072</t>
  </si>
  <si>
    <t>山下啓子</t>
  </si>
  <si>
    <t>H_0061</t>
  </si>
  <si>
    <t>花桐武志</t>
  </si>
  <si>
    <t>島田友幸</t>
  </si>
  <si>
    <t>H_0091</t>
  </si>
  <si>
    <t>菅野浩樹</t>
  </si>
  <si>
    <t>S_1022</t>
  </si>
  <si>
    <t>蔵下要</t>
  </si>
  <si>
    <t>H_0799</t>
  </si>
  <si>
    <t>田中文恵</t>
  </si>
  <si>
    <t>島田菜穂子</t>
  </si>
  <si>
    <t>S_1742</t>
  </si>
  <si>
    <t>乾浩己</t>
  </si>
  <si>
    <t>S_0442</t>
  </si>
  <si>
    <t>森島勇</t>
  </si>
  <si>
    <t>H_0004</t>
  </si>
  <si>
    <t>木村愛彦</t>
  </si>
  <si>
    <t>S_1621</t>
  </si>
  <si>
    <t>松永忠東</t>
  </si>
  <si>
    <t>H_0554</t>
  </si>
  <si>
    <t>H_0125</t>
  </si>
  <si>
    <t>神﨑正夫</t>
  </si>
  <si>
    <t>S_0309</t>
  </si>
  <si>
    <t>辻尚志</t>
  </si>
  <si>
    <t>H_0457</t>
  </si>
  <si>
    <t>唐澤久美子</t>
  </si>
  <si>
    <t>S_0185</t>
  </si>
  <si>
    <t>藤本泰久</t>
  </si>
  <si>
    <t>S_0265</t>
  </si>
  <si>
    <t>西村令喜</t>
  </si>
  <si>
    <t>H_0220</t>
  </si>
  <si>
    <t>雷哲明</t>
  </si>
  <si>
    <t>H_0015</t>
  </si>
  <si>
    <t>河野範男</t>
  </si>
  <si>
    <t>H_0865</t>
  </si>
  <si>
    <t>青野豊一</t>
  </si>
  <si>
    <t>H_0451</t>
  </si>
  <si>
    <t>クボタヒロフミ</t>
  </si>
  <si>
    <t>H_0110</t>
  </si>
  <si>
    <t>磯﨑博司</t>
  </si>
  <si>
    <t>S_2097</t>
  </si>
  <si>
    <t>吉村了勇</t>
  </si>
  <si>
    <t>木村盛彦</t>
  </si>
  <si>
    <t>福内敦</t>
  </si>
  <si>
    <t>H_0529</t>
  </si>
  <si>
    <t>馬場紀行</t>
  </si>
  <si>
    <t>H_0361</t>
  </si>
  <si>
    <t>高橋かおる</t>
  </si>
  <si>
    <t>H_0555</t>
  </si>
  <si>
    <t>清水忠博</t>
  </si>
  <si>
    <t>S_0070</t>
  </si>
  <si>
    <t>新宮聖士</t>
  </si>
  <si>
    <t>H_0197</t>
  </si>
  <si>
    <t>春日好雄</t>
  </si>
  <si>
    <t>H_0095</t>
  </si>
  <si>
    <t>増田裕行</t>
  </si>
  <si>
    <t>S_2093</t>
  </si>
  <si>
    <t>鈴木幸正</t>
  </si>
  <si>
    <t>S_1541</t>
  </si>
  <si>
    <t>武田泰隆</t>
  </si>
  <si>
    <t>H_0164</t>
  </si>
  <si>
    <t>朴英進</t>
  </si>
  <si>
    <t>H_0245</t>
  </si>
  <si>
    <t>松岡順治</t>
  </si>
  <si>
    <t>S_0366</t>
  </si>
  <si>
    <t>黒木祥司</t>
  </si>
  <si>
    <t>H_0460</t>
  </si>
  <si>
    <t>藤内伸子</t>
  </si>
  <si>
    <t>S_0677</t>
  </si>
  <si>
    <t>山下純一</t>
  </si>
  <si>
    <t>山下眞一</t>
  </si>
  <si>
    <t>H_0129</t>
  </si>
  <si>
    <t>H_0028</t>
  </si>
  <si>
    <t>H_0349</t>
  </si>
  <si>
    <t>野水整</t>
  </si>
  <si>
    <t>H_0247</t>
  </si>
  <si>
    <t>渡辺隆紀</t>
  </si>
  <si>
    <t>H_0467</t>
  </si>
  <si>
    <t>山本仁</t>
  </si>
  <si>
    <t>H_0140</t>
  </si>
  <si>
    <t>松田実</t>
  </si>
  <si>
    <t>H_0367</t>
  </si>
  <si>
    <t>内海俊明</t>
  </si>
  <si>
    <t>H_0434</t>
  </si>
  <si>
    <t>長谷川善枝</t>
  </si>
  <si>
    <t>H_0264</t>
  </si>
  <si>
    <t>唐木芳昭</t>
  </si>
  <si>
    <t>H_0285</t>
  </si>
  <si>
    <t>三瀬圭一</t>
  </si>
  <si>
    <t>一ノ瀬庸</t>
  </si>
  <si>
    <t>H_0160</t>
  </si>
  <si>
    <t>森口喜生</t>
  </si>
  <si>
    <t>H_0593</t>
  </si>
  <si>
    <t>大野元嗣</t>
  </si>
  <si>
    <t>H_0562</t>
  </si>
  <si>
    <t>木下貴之</t>
  </si>
  <si>
    <t>H_0032</t>
  </si>
  <si>
    <t>田村光</t>
  </si>
  <si>
    <t>H_0185</t>
  </si>
  <si>
    <t>H_0422</t>
  </si>
  <si>
    <t>竹内透</t>
  </si>
  <si>
    <t>H_0166</t>
  </si>
  <si>
    <t>五月女恵一</t>
  </si>
  <si>
    <t>H_0531</t>
  </si>
  <si>
    <t>櫻井孝志</t>
  </si>
  <si>
    <t>H_0209</t>
  </si>
  <si>
    <t>池田正</t>
  </si>
  <si>
    <t>安藤二郎</t>
  </si>
  <si>
    <t>H_0204</t>
  </si>
  <si>
    <t>奥野敏隆</t>
  </si>
  <si>
    <t>H_0284</t>
  </si>
  <si>
    <t>江嵐充治</t>
  </si>
  <si>
    <t>H_0475</t>
  </si>
  <si>
    <t>宮下勝</t>
  </si>
  <si>
    <t>H_0208</t>
  </si>
  <si>
    <t>三浦弘之</t>
  </si>
  <si>
    <t>S_0047</t>
  </si>
  <si>
    <t>小西豊</t>
  </si>
  <si>
    <t>H_0622</t>
  </si>
  <si>
    <t>谷野裕一</t>
  </si>
  <si>
    <t>H_0391</t>
  </si>
  <si>
    <t>野口昌邦</t>
  </si>
  <si>
    <t>H_0050</t>
  </si>
  <si>
    <t>高塚雄一</t>
  </si>
  <si>
    <t>H_0101</t>
  </si>
  <si>
    <t>H_0479</t>
  </si>
  <si>
    <t>駒木幹正</t>
  </si>
  <si>
    <t>H_0046</t>
  </si>
  <si>
    <t>三木仁司</t>
  </si>
  <si>
    <t>H_0584</t>
  </si>
  <si>
    <t>笹三徳</t>
  </si>
  <si>
    <t>H_0042</t>
  </si>
  <si>
    <t>山川卓</t>
  </si>
  <si>
    <t>H_0076</t>
  </si>
  <si>
    <t>田中隆</t>
  </si>
  <si>
    <t>H_0891</t>
  </si>
  <si>
    <t>原信介</t>
  </si>
  <si>
    <t>S_0090</t>
  </si>
  <si>
    <t>岡本康</t>
  </si>
  <si>
    <t>H_0312</t>
  </si>
  <si>
    <t>田枝督教</t>
  </si>
  <si>
    <t>S_0734</t>
  </si>
  <si>
    <t>松尾康治</t>
  </si>
  <si>
    <t>S_0485</t>
  </si>
  <si>
    <t>島多勝夫</t>
  </si>
  <si>
    <t>H_0180</t>
  </si>
  <si>
    <t>伊藤和子</t>
  </si>
  <si>
    <t>H_0251</t>
  </si>
  <si>
    <t>荻野信夫</t>
  </si>
  <si>
    <t>H_0444</t>
  </si>
  <si>
    <t>嶋田昌彦</t>
  </si>
  <si>
    <t>H_0073</t>
  </si>
  <si>
    <t>中口和則</t>
  </si>
  <si>
    <t>H_0010</t>
  </si>
  <si>
    <t>鈴間孝臣</t>
  </si>
  <si>
    <t>福永正氣</t>
  </si>
  <si>
    <t>武藤一朗</t>
  </si>
  <si>
    <t>H_0307</t>
  </si>
  <si>
    <t>椎木滋雄</t>
  </si>
  <si>
    <t>H_0224</t>
  </si>
  <si>
    <t>H_0049</t>
  </si>
  <si>
    <t>加藤孝男</t>
  </si>
  <si>
    <t>S_0154</t>
  </si>
  <si>
    <t>田中信一</t>
  </si>
  <si>
    <t>S_0226</t>
  </si>
  <si>
    <t>H_0041</t>
  </si>
  <si>
    <t>川島実穂</t>
  </si>
  <si>
    <t>築山巖</t>
  </si>
  <si>
    <t>H_0528</t>
  </si>
  <si>
    <t>鈴木やすよ</t>
  </si>
  <si>
    <t>H_0014</t>
  </si>
  <si>
    <t>小林直</t>
  </si>
  <si>
    <t>松尾文恵</t>
  </si>
  <si>
    <t>H_0173</t>
  </si>
  <si>
    <t>H_0183</t>
  </si>
  <si>
    <t>武田元博</t>
  </si>
  <si>
    <t>H_0383</t>
  </si>
  <si>
    <t>土橋一慶</t>
  </si>
  <si>
    <t>S_0170</t>
  </si>
  <si>
    <t>山本尚人</t>
  </si>
  <si>
    <t>H_0466</t>
  </si>
  <si>
    <t>押田正規</t>
  </si>
  <si>
    <t>S_0219</t>
  </si>
  <si>
    <t>H_0001</t>
  </si>
  <si>
    <t>福田護</t>
  </si>
  <si>
    <t>H_0233</t>
  </si>
  <si>
    <t>有村俊寛</t>
  </si>
  <si>
    <t>S_0653</t>
  </si>
  <si>
    <t>柄松章司</t>
  </si>
  <si>
    <t>H_0293</t>
  </si>
  <si>
    <t>H_0127</t>
  </si>
  <si>
    <t>浅沼史樹</t>
  </si>
  <si>
    <t>H_0213</t>
  </si>
  <si>
    <t>林剛</t>
  </si>
  <si>
    <t>H_0328</t>
  </si>
  <si>
    <t>石川泰</t>
  </si>
  <si>
    <t>H_0212</t>
  </si>
  <si>
    <t>工藤保</t>
  </si>
  <si>
    <t>H_0272</t>
  </si>
  <si>
    <t>清水忠夫</t>
  </si>
  <si>
    <t>H_0105</t>
  </si>
  <si>
    <t>渡辺修</t>
  </si>
  <si>
    <t>H_0030</t>
  </si>
  <si>
    <t>木下淳</t>
  </si>
  <si>
    <t>H_0012</t>
  </si>
  <si>
    <t>歌田貴仁</t>
  </si>
  <si>
    <t>H_0798</t>
  </si>
  <si>
    <t>西敏夫</t>
  </si>
  <si>
    <t>H_0086</t>
  </si>
  <si>
    <t>斉藤毅</t>
  </si>
  <si>
    <t>H_0031</t>
  </si>
  <si>
    <t>森本卓</t>
  </si>
  <si>
    <t>H_0147</t>
  </si>
  <si>
    <t>内藤明広</t>
  </si>
  <si>
    <t>S_1214</t>
  </si>
  <si>
    <t>浅石和昭</t>
  </si>
  <si>
    <t>S_0037</t>
  </si>
  <si>
    <t>三神俊彦</t>
  </si>
  <si>
    <t>H_0495</t>
  </si>
  <si>
    <t>湯山友一</t>
  </si>
  <si>
    <t>S_0137</t>
  </si>
  <si>
    <t>藤島則明</t>
  </si>
  <si>
    <t>S_1098</t>
  </si>
  <si>
    <t>岡崎裕</t>
  </si>
  <si>
    <t>S_0136</t>
  </si>
  <si>
    <t>増岡秀次</t>
  </si>
  <si>
    <t>H_0496</t>
  </si>
  <si>
    <t>岡崎稔</t>
  </si>
  <si>
    <t>H_0246</t>
  </si>
  <si>
    <t>岡崎亮</t>
  </si>
  <si>
    <t>H_0244</t>
  </si>
  <si>
    <t>渡部芳樹</t>
  </si>
  <si>
    <t>H_0248</t>
  </si>
  <si>
    <t>大村東生</t>
  </si>
  <si>
    <t>H_0502</t>
  </si>
  <si>
    <t>石井誠一郎</t>
  </si>
  <si>
    <t>S_0746</t>
  </si>
  <si>
    <t>工藤浩史</t>
  </si>
  <si>
    <t>H_0309</t>
  </si>
  <si>
    <t>大和宗久</t>
  </si>
  <si>
    <t>S_0035</t>
  </si>
  <si>
    <t>H_0187</t>
  </si>
  <si>
    <t>H_0199</t>
  </si>
  <si>
    <t>柏葉匡寛</t>
  </si>
  <si>
    <t>H_0488</t>
  </si>
  <si>
    <t>石田茂登男</t>
  </si>
  <si>
    <t>S_0275</t>
  </si>
  <si>
    <t>遠藤敬一</t>
  </si>
  <si>
    <t>S_0072</t>
  </si>
  <si>
    <t>H_0472</t>
  </si>
  <si>
    <t>長岡弘</t>
  </si>
  <si>
    <t>H_0089</t>
  </si>
  <si>
    <t>H_0480</t>
  </si>
  <si>
    <t>H_0419</t>
  </si>
  <si>
    <t>鯉淵幸生</t>
  </si>
  <si>
    <t>H_0331</t>
  </si>
  <si>
    <t>髙井良樹</t>
  </si>
  <si>
    <t>S_0304</t>
  </si>
  <si>
    <t>横江隆夫</t>
  </si>
  <si>
    <t>H_0458</t>
  </si>
  <si>
    <t>飯野佑一</t>
  </si>
  <si>
    <t>谷眞弓</t>
  </si>
  <si>
    <t>H_0965</t>
  </si>
  <si>
    <t>中田琢巳</t>
  </si>
  <si>
    <t>H_0549</t>
  </si>
  <si>
    <t>太枝良夫</t>
  </si>
  <si>
    <t>H_0616</t>
  </si>
  <si>
    <t>赤木謙三</t>
  </si>
  <si>
    <t>H_0104</t>
  </si>
  <si>
    <t>海瀬博史</t>
  </si>
  <si>
    <t>H_0471</t>
  </si>
  <si>
    <t>小路徹二</t>
  </si>
  <si>
    <t>S_0270</t>
  </si>
  <si>
    <t>鈴木康弘</t>
  </si>
  <si>
    <t>H_0928</t>
  </si>
  <si>
    <t>成田吉明</t>
  </si>
  <si>
    <t>S_1409</t>
  </si>
  <si>
    <t>野村孝</t>
  </si>
  <si>
    <t>H_0267</t>
  </si>
  <si>
    <t>植木浜一</t>
  </si>
  <si>
    <t>徳田裕</t>
  </si>
  <si>
    <t>H_0153</t>
  </si>
  <si>
    <t>武部晃司</t>
  </si>
  <si>
    <t>髙橋治海</t>
  </si>
  <si>
    <t>川口順敬</t>
  </si>
  <si>
    <t>H_0540</t>
  </si>
  <si>
    <t>久保内光一</t>
  </si>
  <si>
    <t>H_0308</t>
  </si>
  <si>
    <t>吉田雅行</t>
  </si>
  <si>
    <t>H_0327</t>
  </si>
  <si>
    <t>久保田光博</t>
  </si>
  <si>
    <t>H_0352</t>
  </si>
  <si>
    <t>奥村輝</t>
  </si>
  <si>
    <t>S_0303</t>
  </si>
  <si>
    <t>天野定雄</t>
  </si>
  <si>
    <t>H_0195</t>
  </si>
  <si>
    <t>吉中平次</t>
  </si>
  <si>
    <t>H_0038</t>
  </si>
  <si>
    <t>正村滋</t>
  </si>
  <si>
    <t>S_0151</t>
  </si>
  <si>
    <t>位藤俊一</t>
  </si>
  <si>
    <t>H_0752</t>
  </si>
  <si>
    <t>佐久山陽</t>
  </si>
  <si>
    <t>H_0985</t>
  </si>
  <si>
    <t>西山宜孝</t>
  </si>
  <si>
    <t>H_0709</t>
  </si>
  <si>
    <t>大貫幸二</t>
  </si>
  <si>
    <t>H_0053</t>
  </si>
  <si>
    <t>H_0082</t>
  </si>
  <si>
    <t>田中浩一</t>
  </si>
  <si>
    <t>H_0406</t>
  </si>
  <si>
    <t>金慶一</t>
  </si>
  <si>
    <t>S_0933</t>
  </si>
  <si>
    <t>内田賢</t>
  </si>
  <si>
    <t>H_0165</t>
  </si>
  <si>
    <t>中野聡子</t>
  </si>
  <si>
    <t>H_0358</t>
  </si>
  <si>
    <t>南雲吉則</t>
  </si>
  <si>
    <t>H_0553</t>
  </si>
  <si>
    <t>武山浩</t>
  </si>
  <si>
    <t>H_0158</t>
  </si>
  <si>
    <t>山道昇</t>
  </si>
  <si>
    <t>S_0101</t>
  </si>
  <si>
    <t>竹内賢</t>
  </si>
  <si>
    <t>H_0437</t>
  </si>
  <si>
    <t>竹田靖</t>
  </si>
  <si>
    <t>S_0046</t>
  </si>
  <si>
    <t>川上定男</t>
  </si>
  <si>
    <t>H_0271</t>
  </si>
  <si>
    <t>前村道生</t>
  </si>
  <si>
    <t>H_0781</t>
  </si>
  <si>
    <t>狩野貴之</t>
  </si>
  <si>
    <t>S_0204</t>
  </si>
  <si>
    <t>横田徹</t>
  </si>
  <si>
    <t>H_0551</t>
  </si>
  <si>
    <t>堀井吉雄</t>
  </si>
  <si>
    <t>S_0370</t>
  </si>
  <si>
    <t>星野和男</t>
  </si>
  <si>
    <t>H_0521</t>
  </si>
  <si>
    <t>青木信彦</t>
  </si>
  <si>
    <t>H_0740</t>
  </si>
  <si>
    <t>秦怜志</t>
  </si>
  <si>
    <t>H_0278</t>
  </si>
  <si>
    <t>片方直人</t>
  </si>
  <si>
    <t>H_0221</t>
  </si>
  <si>
    <t>崔哲洵</t>
  </si>
  <si>
    <t>S_0220</t>
  </si>
  <si>
    <t>清野徳彦</t>
  </si>
  <si>
    <t>H_0582</t>
  </si>
  <si>
    <t>川野亮</t>
  </si>
  <si>
    <t>H_0288</t>
  </si>
  <si>
    <t>加藤克己</t>
  </si>
  <si>
    <t>H_0607</t>
  </si>
  <si>
    <t>緒方晴樹</t>
  </si>
  <si>
    <t>武田力</t>
  </si>
  <si>
    <t>S_0656</t>
  </si>
  <si>
    <t>小林哲郎</t>
  </si>
  <si>
    <t>H_0877</t>
  </si>
  <si>
    <t>国府育央</t>
  </si>
  <si>
    <t>S_0040</t>
  </si>
  <si>
    <t>玉木康博</t>
  </si>
  <si>
    <t>H_0398</t>
  </si>
  <si>
    <t>先田功</t>
  </si>
  <si>
    <t>S_0133</t>
  </si>
  <si>
    <t>馬場將至</t>
  </si>
  <si>
    <t>S_0918</t>
  </si>
  <si>
    <t>大浜寿博</t>
  </si>
  <si>
    <t>S_0287</t>
  </si>
  <si>
    <t>山本克彦</t>
  </si>
  <si>
    <t>H_0503</t>
  </si>
  <si>
    <t>細井孝純</t>
  </si>
  <si>
    <t>H_0823</t>
  </si>
  <si>
    <t>坂佳奈子</t>
  </si>
  <si>
    <t>S_1120</t>
  </si>
  <si>
    <t>小松誠</t>
  </si>
  <si>
    <t>木村正幸</t>
  </si>
  <si>
    <t>H_0096</t>
  </si>
  <si>
    <t>伊波茂道</t>
  </si>
  <si>
    <t>S_0383</t>
  </si>
  <si>
    <t>安田秀光</t>
  </si>
  <si>
    <t>H_0428</t>
  </si>
  <si>
    <t>H_0169</t>
  </si>
  <si>
    <t>岡本高宏</t>
  </si>
  <si>
    <t>S_0991</t>
  </si>
  <si>
    <t>谷和行</t>
  </si>
  <si>
    <t>H_0174</t>
  </si>
  <si>
    <t>脇田和幸</t>
  </si>
  <si>
    <t>H_0128</t>
  </si>
  <si>
    <t>荻野和功</t>
  </si>
  <si>
    <t>H_0035</t>
  </si>
  <si>
    <t>塚本文音</t>
  </si>
  <si>
    <t>H_0486</t>
  </si>
  <si>
    <t>稲田一雄</t>
  </si>
  <si>
    <t>S_0748</t>
  </si>
  <si>
    <t>古田昭彦</t>
  </si>
  <si>
    <t>H_0818</t>
  </si>
  <si>
    <t>鈴木規之</t>
  </si>
  <si>
    <t>H_0313</t>
  </si>
  <si>
    <t>佐古田洋子</t>
  </si>
  <si>
    <t>H_0298</t>
  </si>
  <si>
    <t>森田孝子</t>
  </si>
  <si>
    <t>H_0544</t>
  </si>
  <si>
    <t>玉置剛司</t>
  </si>
  <si>
    <t>H_0286</t>
  </si>
  <si>
    <t>岩田亨</t>
  </si>
  <si>
    <t>H_0443</t>
  </si>
  <si>
    <t>H_0057</t>
  </si>
  <si>
    <t>井上慎吾</t>
  </si>
  <si>
    <t>H_0016</t>
  </si>
  <si>
    <t>H_0003</t>
  </si>
  <si>
    <t>遠藤登喜子</t>
  </si>
  <si>
    <t>S_0235</t>
  </si>
  <si>
    <t>植木匡</t>
  </si>
  <si>
    <t>S_1005</t>
  </si>
  <si>
    <t>大川由美</t>
  </si>
  <si>
    <t>H_0287</t>
  </si>
  <si>
    <t>平田哲</t>
  </si>
  <si>
    <t>H_0155</t>
  </si>
  <si>
    <t>紅林淳一</t>
  </si>
  <si>
    <t>H_0321</t>
  </si>
  <si>
    <t>H_0146</t>
  </si>
  <si>
    <t>H_0447</t>
  </si>
  <si>
    <t>中上和彦</t>
  </si>
  <si>
    <t>須田嵩</t>
  </si>
  <si>
    <t>S_0179</t>
  </si>
  <si>
    <t>小西宗治</t>
  </si>
  <si>
    <t>H_0893</t>
  </si>
  <si>
    <t>H_0113</t>
  </si>
  <si>
    <t>上野聡一郎</t>
  </si>
  <si>
    <t>H_0583</t>
  </si>
  <si>
    <t>村田陽子</t>
  </si>
  <si>
    <t>H_0436</t>
  </si>
  <si>
    <t>水谷三浩</t>
  </si>
  <si>
    <t>H_0587</t>
  </si>
  <si>
    <t>敷島裕之</t>
  </si>
  <si>
    <t>S_0521</t>
  </si>
  <si>
    <t>小川佳成</t>
  </si>
  <si>
    <t>H_0018</t>
  </si>
  <si>
    <t>相原智彦</t>
  </si>
  <si>
    <t>H_0226</t>
  </si>
  <si>
    <t>末次弘実</t>
  </si>
  <si>
    <t>H_0947</t>
  </si>
  <si>
    <t>牧野春彦</t>
  </si>
  <si>
    <t>H_0230</t>
  </si>
  <si>
    <t>平川久</t>
  </si>
  <si>
    <t>H_0516</t>
  </si>
  <si>
    <t>H_0167</t>
  </si>
  <si>
    <t>鈴木秀郎</t>
  </si>
  <si>
    <t>S_1915</t>
  </si>
  <si>
    <t>平松秀子</t>
  </si>
  <si>
    <t>S_0712</t>
  </si>
  <si>
    <t>田中克浩</t>
  </si>
  <si>
    <t>H_0771</t>
  </si>
  <si>
    <t>H_0527</t>
  </si>
  <si>
    <t>H_0657</t>
  </si>
  <si>
    <t>洲崎聡</t>
  </si>
  <si>
    <t>H_0085</t>
  </si>
  <si>
    <t>飯島耕太郎</t>
  </si>
  <si>
    <t>H_0557</t>
  </si>
  <si>
    <t>吉田崇</t>
  </si>
  <si>
    <t>H_0217</t>
  </si>
  <si>
    <t>今井常夫</t>
  </si>
  <si>
    <t>H_0029</t>
  </si>
  <si>
    <t>久留宮康浩</t>
  </si>
  <si>
    <t>H_0118</t>
  </si>
  <si>
    <t>梅田朋子</t>
  </si>
  <si>
    <t>H_0190</t>
  </si>
  <si>
    <t>橋都透子</t>
  </si>
  <si>
    <t>H_0359</t>
  </si>
  <si>
    <t>川添輝</t>
  </si>
  <si>
    <t>H_0191</t>
  </si>
  <si>
    <t>H_0290</t>
  </si>
  <si>
    <t>西村秀紀</t>
  </si>
  <si>
    <t>H_0013</t>
  </si>
  <si>
    <t>檜垣健二</t>
  </si>
  <si>
    <t>H_0058</t>
  </si>
  <si>
    <t>坂田道生</t>
  </si>
  <si>
    <t>H_0971</t>
  </si>
  <si>
    <t>田部井功</t>
  </si>
  <si>
    <t>H_0126</t>
  </si>
  <si>
    <t>鳥正幸</t>
  </si>
  <si>
    <t>大久保雄彦</t>
  </si>
  <si>
    <t>H_0449</t>
  </si>
  <si>
    <t>H_0024</t>
  </si>
  <si>
    <t>前田基一</t>
  </si>
  <si>
    <t>H_0513</t>
  </si>
  <si>
    <t>後藤康友</t>
  </si>
  <si>
    <t>S_1596</t>
  </si>
  <si>
    <t>田口和典</t>
  </si>
  <si>
    <t>H_0231</t>
  </si>
  <si>
    <t>H_0377</t>
  </si>
  <si>
    <t>橋本隆</t>
  </si>
  <si>
    <t>H_1003</t>
  </si>
  <si>
    <t>落合亮</t>
  </si>
  <si>
    <t>S_1759</t>
  </si>
  <si>
    <t>二宮淳</t>
  </si>
  <si>
    <t>S_0616</t>
  </si>
  <si>
    <t>H_0519</t>
  </si>
  <si>
    <t>松田充宏</t>
  </si>
  <si>
    <t>H_0953</t>
  </si>
  <si>
    <t>H_0474</t>
  </si>
  <si>
    <t>杦本卓司</t>
  </si>
  <si>
    <t>S_0753</t>
  </si>
  <si>
    <t>穂積康夫</t>
  </si>
  <si>
    <t>H_0389</t>
  </si>
  <si>
    <t>宮澤幸正</t>
  </si>
  <si>
    <t>H_0431</t>
  </si>
  <si>
    <t>高嶋成輝</t>
  </si>
  <si>
    <t>H_0618</t>
  </si>
  <si>
    <t>岡村隆仁</t>
  </si>
  <si>
    <t>H_0414</t>
  </si>
  <si>
    <t>和田徳昭</t>
  </si>
  <si>
    <t>H_0107</t>
  </si>
  <si>
    <t>藤光律子</t>
  </si>
  <si>
    <t>H_0646</t>
  </si>
  <si>
    <t>沖野孝</t>
  </si>
  <si>
    <t>H_0188</t>
  </si>
  <si>
    <t>櫻井照久</t>
  </si>
  <si>
    <t>H_0750</t>
  </si>
  <si>
    <t>山田和成</t>
  </si>
  <si>
    <t>S_1634</t>
  </si>
  <si>
    <t>梅村定司</t>
  </si>
  <si>
    <t>H_0462</t>
  </si>
  <si>
    <t>上尾裕昭</t>
  </si>
  <si>
    <t>H_0282</t>
  </si>
  <si>
    <t>橋本秀行</t>
  </si>
  <si>
    <t>S_0438</t>
  </si>
  <si>
    <t>戸田茂</t>
  </si>
  <si>
    <t>S_2176</t>
  </si>
  <si>
    <t>池上淳</t>
  </si>
  <si>
    <t>S_1735</t>
  </si>
  <si>
    <t>森園英智</t>
  </si>
  <si>
    <t>H_0525</t>
  </si>
  <si>
    <t>安田満彦</t>
  </si>
  <si>
    <t>H_0867</t>
  </si>
  <si>
    <t>中村吉昭</t>
  </si>
  <si>
    <t>S_1508</t>
  </si>
  <si>
    <t>藤森実</t>
  </si>
  <si>
    <t>H_0156</t>
  </si>
  <si>
    <t>有澤文夫</t>
  </si>
  <si>
    <t>S_2091</t>
  </si>
  <si>
    <t>伊藤良則</t>
  </si>
  <si>
    <t>H_0563</t>
  </si>
  <si>
    <t>池田文広</t>
  </si>
  <si>
    <t>H_0518</t>
  </si>
  <si>
    <t>H_0292</t>
  </si>
  <si>
    <t>H_0074</t>
  </si>
  <si>
    <t>当間智子</t>
  </si>
  <si>
    <t>S_0504</t>
  </si>
  <si>
    <t>井上共生</t>
  </si>
  <si>
    <t>H_0131</t>
  </si>
  <si>
    <t>米田光里</t>
  </si>
  <si>
    <t>S_0549</t>
  </si>
  <si>
    <t>北條茂幸</t>
  </si>
  <si>
    <t>H_0289</t>
  </si>
  <si>
    <t>木村桂子</t>
  </si>
  <si>
    <t>S_1724</t>
  </si>
  <si>
    <t>H_0009</t>
  </si>
  <si>
    <t>齊藤光江</t>
  </si>
  <si>
    <t>H_0556</t>
  </si>
  <si>
    <t>西川美紀子</t>
  </si>
  <si>
    <t>S_1611</t>
  </si>
  <si>
    <t>林光弘</t>
  </si>
  <si>
    <t>H_0534</t>
  </si>
  <si>
    <t>長内孝之</t>
  </si>
  <si>
    <t>H_0069</t>
  </si>
  <si>
    <t>山口正秀</t>
  </si>
  <si>
    <t>H_0426</t>
  </si>
  <si>
    <t>岸本昌浩</t>
  </si>
  <si>
    <t>H_0692</t>
  </si>
  <si>
    <t>内田信之</t>
  </si>
  <si>
    <t>H_0372</t>
  </si>
  <si>
    <t>安部まこと</t>
  </si>
  <si>
    <t>S_0826</t>
  </si>
  <si>
    <t>川本久紀</t>
  </si>
  <si>
    <t>H_0253</t>
  </si>
  <si>
    <t>白水光紀</t>
  </si>
  <si>
    <t>S_0062</t>
  </si>
  <si>
    <t>沢田晃暢</t>
  </si>
  <si>
    <t>H_0435</t>
  </si>
  <si>
    <t>島影尚弘</t>
  </si>
  <si>
    <t>H_0581</t>
  </si>
  <si>
    <t>石井辰明</t>
  </si>
  <si>
    <t>S_0586</t>
  </si>
  <si>
    <t>片山信仁</t>
  </si>
  <si>
    <t>小林稔弘</t>
  </si>
  <si>
    <t>H_0899</t>
  </si>
  <si>
    <t>小林尚美</t>
  </si>
  <si>
    <t>H_0478</t>
  </si>
  <si>
    <t>横山史朗</t>
  </si>
  <si>
    <t>S_0517</t>
  </si>
  <si>
    <t>甲斐﨑祥一</t>
  </si>
  <si>
    <t>H_1005</t>
  </si>
  <si>
    <t>窪田智行</t>
  </si>
  <si>
    <t>H_0184</t>
  </si>
  <si>
    <t>川渕義治</t>
  </si>
  <si>
    <t>S_1199</t>
  </si>
  <si>
    <t>米山公康</t>
  </si>
  <si>
    <t>H_0940</t>
  </si>
  <si>
    <t>服部裕昭</t>
  </si>
  <si>
    <t>S_1540</t>
  </si>
  <si>
    <t>H_0401</t>
  </si>
  <si>
    <t>川島博子</t>
  </si>
  <si>
    <t>H_0561</t>
  </si>
  <si>
    <t>太田大介</t>
  </si>
  <si>
    <t>H_0075</t>
  </si>
  <si>
    <t>丹羽多恵</t>
  </si>
  <si>
    <t>H_0425</t>
  </si>
  <si>
    <t>紺谷桂一</t>
  </si>
  <si>
    <t>H_0257</t>
  </si>
  <si>
    <t>淡河恵津世</t>
  </si>
  <si>
    <t>H_0498</t>
  </si>
  <si>
    <t>矢野正雄</t>
  </si>
  <si>
    <t>S_2068</t>
  </si>
  <si>
    <t>丸山修一郎</t>
  </si>
  <si>
    <t>H_0319</t>
  </si>
  <si>
    <t>三浦大周</t>
  </si>
  <si>
    <t>奥川帆麻</t>
  </si>
  <si>
    <t>S_0528</t>
  </si>
  <si>
    <t>山本大悟</t>
  </si>
  <si>
    <t>H_0234</t>
  </si>
  <si>
    <t>佐川庸</t>
  </si>
  <si>
    <t>H_0335</t>
  </si>
  <si>
    <t>仲田文造</t>
  </si>
  <si>
    <t>H_0119</t>
  </si>
  <si>
    <t>H_0106</t>
  </si>
  <si>
    <t>H_0526</t>
  </si>
  <si>
    <t>村岡篤</t>
  </si>
  <si>
    <t>H_0206</t>
  </si>
  <si>
    <t>宇田憲司</t>
  </si>
  <si>
    <t>S_0086</t>
  </si>
  <si>
    <t>中村泉</t>
  </si>
  <si>
    <t>H_0325</t>
  </si>
  <si>
    <t>H_0395</t>
  </si>
  <si>
    <t>H_0171</t>
  </si>
  <si>
    <t>髙橋俊二</t>
  </si>
  <si>
    <t>S_0563</t>
  </si>
  <si>
    <t>堀内喜代美</t>
  </si>
  <si>
    <t>S_1399</t>
  </si>
  <si>
    <t>H_0490</t>
  </si>
  <si>
    <t>H_0368</t>
  </si>
  <si>
    <t>木村聖美</t>
  </si>
  <si>
    <t>米沢圭</t>
  </si>
  <si>
    <t>前川陽子</t>
  </si>
  <si>
    <t>S_1371</t>
  </si>
  <si>
    <t>鎌田英紀</t>
  </si>
  <si>
    <t>H_0083</t>
  </si>
  <si>
    <t>清原博史</t>
  </si>
  <si>
    <t>S_0781</t>
  </si>
  <si>
    <t>鈴木昭彦</t>
  </si>
  <si>
    <t>H_0515</t>
  </si>
  <si>
    <t>山﨑民大</t>
  </si>
  <si>
    <t>H_0662</t>
  </si>
  <si>
    <t>天野吾郎</t>
  </si>
  <si>
    <t>H_0059</t>
  </si>
  <si>
    <t>坂元晴子</t>
  </si>
  <si>
    <t>H_0619</t>
  </si>
  <si>
    <t>植松孝悦</t>
  </si>
  <si>
    <t>H_0446</t>
  </si>
  <si>
    <t>長谷川聡</t>
  </si>
  <si>
    <t>H_0683</t>
  </si>
  <si>
    <t>須田健</t>
  </si>
  <si>
    <t>H_0509</t>
  </si>
  <si>
    <t>藏並勝</t>
  </si>
  <si>
    <t>H_0362</t>
  </si>
  <si>
    <t>H_0306</t>
  </si>
  <si>
    <t>H_0420</t>
  </si>
  <si>
    <t>甘利正和</t>
  </si>
  <si>
    <t>H_0254</t>
  </si>
  <si>
    <t>H_0304</t>
  </si>
  <si>
    <t>長尾育子</t>
  </si>
  <si>
    <t>H_0268</t>
  </si>
  <si>
    <t>館花明彦</t>
  </si>
  <si>
    <t>H_0175</t>
  </si>
  <si>
    <t>石原和浩</t>
  </si>
  <si>
    <t>H_1039</t>
  </si>
  <si>
    <t>古川潤二</t>
  </si>
  <si>
    <t>S_1916</t>
  </si>
  <si>
    <t>西原一善</t>
  </si>
  <si>
    <t>H_0062</t>
  </si>
  <si>
    <t>渡邉良二</t>
  </si>
  <si>
    <t>H_0539</t>
  </si>
  <si>
    <t>中房祐司</t>
  </si>
  <si>
    <t>H_0214</t>
  </si>
  <si>
    <t>H_0546</t>
  </si>
  <si>
    <t>齋村道代</t>
  </si>
  <si>
    <t>H_0022</t>
  </si>
  <si>
    <t>H_0090</t>
  </si>
  <si>
    <t>藤吉健児</t>
  </si>
  <si>
    <t>S_0443</t>
  </si>
  <si>
    <t>H_0219</t>
  </si>
  <si>
    <t>君塚圭</t>
  </si>
  <si>
    <t>H_0218</t>
  </si>
  <si>
    <t>太田圭治</t>
  </si>
  <si>
    <t>S_1034</t>
  </si>
  <si>
    <t>林孝子</t>
  </si>
  <si>
    <t>H_0469</t>
  </si>
  <si>
    <t>鎌田義彦</t>
  </si>
  <si>
    <t>S_0890</t>
  </si>
  <si>
    <t>田澤賢一</t>
  </si>
  <si>
    <t>H_0360</t>
  </si>
  <si>
    <t>H_0152</t>
  </si>
  <si>
    <t>内田惠博</t>
  </si>
  <si>
    <t>H_0051</t>
  </si>
  <si>
    <t>岩本充彦</t>
  </si>
  <si>
    <t>H_0500</t>
  </si>
  <si>
    <t>石塚真示</t>
  </si>
  <si>
    <t>H_0621</t>
  </si>
  <si>
    <t>竹元伸之</t>
  </si>
  <si>
    <t>H_0959</t>
  </si>
  <si>
    <t>H_0507</t>
  </si>
  <si>
    <t>大江信哉</t>
  </si>
  <si>
    <t>H_0491</t>
  </si>
  <si>
    <t>粉川庸三</t>
  </si>
  <si>
    <t>H_0350</t>
  </si>
  <si>
    <t>鈴木育宏</t>
  </si>
  <si>
    <t>H_0236</t>
  </si>
  <si>
    <t>山内清明</t>
  </si>
  <si>
    <t>H_0487</t>
  </si>
  <si>
    <t>H_0693</t>
  </si>
  <si>
    <t>大渕徹</t>
  </si>
  <si>
    <t>H_0459</t>
  </si>
  <si>
    <t>中嶋啓雄</t>
  </si>
  <si>
    <t>H_0918</t>
  </si>
  <si>
    <t>北村薫</t>
  </si>
  <si>
    <t>小島誠人</t>
  </si>
  <si>
    <t>H_0438</t>
  </si>
  <si>
    <t>河原太</t>
  </si>
  <si>
    <t>高利守</t>
  </si>
  <si>
    <t>S_1649</t>
  </si>
  <si>
    <t>西尾公利</t>
  </si>
  <si>
    <t>H_0453</t>
  </si>
  <si>
    <t>H_0215</t>
  </si>
  <si>
    <t>吉田誠</t>
  </si>
  <si>
    <t>S_1325</t>
  </si>
  <si>
    <t>宮本幸雄</t>
  </si>
  <si>
    <t>H_0017</t>
  </si>
  <si>
    <t>H_0413</t>
  </si>
  <si>
    <t>髙他大輔</t>
  </si>
  <si>
    <t>S_0795</t>
  </si>
  <si>
    <t>濱岡剛</t>
  </si>
  <si>
    <t>S_0615</t>
  </si>
  <si>
    <t>田中千晶</t>
  </si>
  <si>
    <t>S_0810</t>
  </si>
  <si>
    <t>亀田博</t>
  </si>
  <si>
    <t>H_0465</t>
  </si>
  <si>
    <t>H_0530</t>
  </si>
  <si>
    <t>柳田康弘</t>
  </si>
  <si>
    <t>H_0485</t>
  </si>
  <si>
    <t>竹内恵</t>
  </si>
  <si>
    <t>S_1860</t>
  </si>
  <si>
    <t>吉田秀行</t>
  </si>
  <si>
    <t>竹原めぐみ</t>
  </si>
  <si>
    <t>H_0440</t>
  </si>
  <si>
    <t>吉岡節子</t>
  </si>
  <si>
    <t>H_0746</t>
  </si>
  <si>
    <t>横畑和紀</t>
  </si>
  <si>
    <t>H_0100</t>
  </si>
  <si>
    <t>三成善光</t>
  </si>
  <si>
    <t>H_0995</t>
  </si>
  <si>
    <t>飯塚恒</t>
  </si>
  <si>
    <t>S_1517</t>
  </si>
  <si>
    <t>H_0223</t>
  </si>
  <si>
    <t>小川尚洋</t>
  </si>
  <si>
    <t>H_0357</t>
  </si>
  <si>
    <t>松嵜正實</t>
  </si>
  <si>
    <t>H_0641</t>
  </si>
  <si>
    <t>吉田哲也</t>
  </si>
  <si>
    <t>安藤由明</t>
  </si>
  <si>
    <t>S_0715</t>
  </si>
  <si>
    <t>片岡明美</t>
  </si>
  <si>
    <t>H_0408</t>
  </si>
  <si>
    <t>五味直哉</t>
  </si>
  <si>
    <t>H_0421</t>
  </si>
  <si>
    <t>山口由美</t>
  </si>
  <si>
    <t>H_0114</t>
  </si>
  <si>
    <t>松敬文</t>
  </si>
  <si>
    <t>S_0440</t>
  </si>
  <si>
    <t>花立史香</t>
  </si>
  <si>
    <t>H_0170</t>
  </si>
  <si>
    <t>髙間雄大</t>
  </si>
  <si>
    <t>S_1246</t>
  </si>
  <si>
    <t>西川徹</t>
  </si>
  <si>
    <t>H_0390</t>
  </si>
  <si>
    <t>早川善郎</t>
  </si>
  <si>
    <t>S_1059</t>
  </si>
  <si>
    <t>加藤直人</t>
  </si>
  <si>
    <t>H_0512</t>
  </si>
  <si>
    <t>齋藤雄紀</t>
  </si>
  <si>
    <t>H_0402</t>
  </si>
  <si>
    <t>H_0021</t>
  </si>
  <si>
    <t>H_0202</t>
  </si>
  <si>
    <t>榎本克久</t>
  </si>
  <si>
    <t>H_0065</t>
  </si>
  <si>
    <t>山﨑徹</t>
  </si>
  <si>
    <t>S_1322</t>
  </si>
  <si>
    <t>石川哲郎</t>
  </si>
  <si>
    <t>H_0159</t>
  </si>
  <si>
    <t>山本裕</t>
  </si>
  <si>
    <t>H_0020</t>
  </si>
  <si>
    <t>野原丈裕</t>
  </si>
  <si>
    <t>水田誠</t>
  </si>
  <si>
    <t>H_0658</t>
  </si>
  <si>
    <t>松本英一</t>
  </si>
  <si>
    <t>H_0186</t>
  </si>
  <si>
    <t>水山陽子</t>
  </si>
  <si>
    <t>S_1499</t>
  </si>
  <si>
    <t>川瀬和美</t>
  </si>
  <si>
    <t>H_0200</t>
  </si>
  <si>
    <t>山城大泰</t>
  </si>
  <si>
    <t>H_0266</t>
  </si>
  <si>
    <t>岩田真</t>
  </si>
  <si>
    <t>S_1793</t>
  </si>
  <si>
    <t>西村重彦</t>
  </si>
  <si>
    <t>H_0484</t>
  </si>
  <si>
    <t>亀嶋秀和</t>
  </si>
  <si>
    <t>H_0410</t>
  </si>
  <si>
    <t>中山俊</t>
  </si>
  <si>
    <t>S_0421</t>
  </si>
  <si>
    <t>三浦弘善</t>
  </si>
  <si>
    <t>H_0117</t>
  </si>
  <si>
    <t>宮城由美</t>
  </si>
  <si>
    <t>H_0558</t>
  </si>
  <si>
    <t>H_0237</t>
  </si>
  <si>
    <t>日野眞人</t>
  </si>
  <si>
    <t>H_0585</t>
  </si>
  <si>
    <t>花村典子</t>
  </si>
  <si>
    <t>H_0239</t>
  </si>
  <si>
    <t>鄭聖華</t>
  </si>
  <si>
    <t>H_0305</t>
  </si>
  <si>
    <t>山片重人</t>
  </si>
  <si>
    <t>H_0782</t>
  </si>
  <si>
    <t>何森亜由美</t>
  </si>
  <si>
    <t>S_0825</t>
  </si>
  <si>
    <t>H_0332</t>
  </si>
  <si>
    <t>荻澤佳奈</t>
  </si>
  <si>
    <t>S_1917</t>
  </si>
  <si>
    <t>西村基</t>
  </si>
  <si>
    <t>S_1822</t>
  </si>
  <si>
    <t>神林智寿子</t>
  </si>
  <si>
    <t>H_0508</t>
  </si>
  <si>
    <t>大岩幹直</t>
  </si>
  <si>
    <t>H_0572</t>
  </si>
  <si>
    <t>三瀬昌宏</t>
  </si>
  <si>
    <t>H_1004</t>
  </si>
  <si>
    <t>三角みその</t>
  </si>
  <si>
    <t>H_0956</t>
  </si>
  <si>
    <t>俵矢香苗</t>
  </si>
  <si>
    <t>H_0270</t>
  </si>
  <si>
    <t>小笠原和宏</t>
  </si>
  <si>
    <t>H_0859</t>
  </si>
  <si>
    <t>林裕倫</t>
  </si>
  <si>
    <t>H_0578</t>
  </si>
  <si>
    <t>橋本政典</t>
  </si>
  <si>
    <t>S_1667</t>
  </si>
  <si>
    <t>井口千景</t>
  </si>
  <si>
    <t>H_1065</t>
  </si>
  <si>
    <t>國友和善</t>
  </si>
  <si>
    <t>H_0497</t>
  </si>
  <si>
    <t>梅岡達生</t>
  </si>
  <si>
    <t>H_0108</t>
  </si>
  <si>
    <t>小西勝人</t>
  </si>
  <si>
    <t>S_1488</t>
  </si>
  <si>
    <t>仙石紀彦</t>
  </si>
  <si>
    <t>H_0399</t>
  </si>
  <si>
    <t>宮国孝男</t>
  </si>
  <si>
    <t>H_0499</t>
  </si>
  <si>
    <t>岡田憲三</t>
  </si>
  <si>
    <t>H_0311</t>
  </si>
  <si>
    <t>田村元</t>
  </si>
  <si>
    <t>H_0060</t>
  </si>
  <si>
    <t>矢原敏郎</t>
  </si>
  <si>
    <t>S_0686</t>
  </si>
  <si>
    <t>細田充主</t>
  </si>
  <si>
    <t>H_0569</t>
  </si>
  <si>
    <t>加藤誠</t>
  </si>
  <si>
    <t>H_0624</t>
  </si>
  <si>
    <t>山下浩二</t>
  </si>
  <si>
    <t>H_0261</t>
  </si>
  <si>
    <t>H_0241</t>
  </si>
  <si>
    <t>西藤勝</t>
  </si>
  <si>
    <t>H_0598</t>
  </si>
  <si>
    <t>小林豊樹</t>
  </si>
  <si>
    <t>S_1279</t>
  </si>
  <si>
    <t>間瀬隆弘</t>
  </si>
  <si>
    <t>H_0599</t>
  </si>
  <si>
    <t>小沢恵介</t>
  </si>
  <si>
    <t>H_0092</t>
  </si>
  <si>
    <t>菊森豊根</t>
  </si>
  <si>
    <t>H_0373</t>
  </si>
  <si>
    <t>押田恵子</t>
  </si>
  <si>
    <t>S_0515</t>
  </si>
  <si>
    <t>柳原恵子</t>
  </si>
  <si>
    <t>H_0071</t>
  </si>
  <si>
    <t>H_0235</t>
  </si>
  <si>
    <t>松尾兼幸</t>
  </si>
  <si>
    <t>S_0585</t>
  </si>
  <si>
    <t>北山輝彦</t>
  </si>
  <si>
    <t>S_1083</t>
  </si>
  <si>
    <t>板倉正幸</t>
  </si>
  <si>
    <t>H_0400</t>
  </si>
  <si>
    <t>角田ゆう子</t>
  </si>
  <si>
    <t>H_0123</t>
  </si>
  <si>
    <t>H_0536</t>
  </si>
  <si>
    <t>長島由紀子</t>
  </si>
  <si>
    <t>H_0388</t>
  </si>
  <si>
    <t>松田啓</t>
  </si>
  <si>
    <t>S_0594</t>
  </si>
  <si>
    <t>篠原剛</t>
  </si>
  <si>
    <t>S_1430</t>
  </si>
  <si>
    <t>辻英一</t>
  </si>
  <si>
    <t>H_0464</t>
  </si>
  <si>
    <t>小林隆司</t>
  </si>
  <si>
    <t>S_1397</t>
  </si>
  <si>
    <t>池田宜子</t>
  </si>
  <si>
    <t>S_0646</t>
  </si>
  <si>
    <t>下村淳</t>
  </si>
  <si>
    <t>H_0501</t>
  </si>
  <si>
    <t>小田桐弘毅</t>
  </si>
  <si>
    <t>H_0386</t>
  </si>
  <si>
    <t>広利浩一</t>
  </si>
  <si>
    <t>H_0045</t>
  </si>
  <si>
    <t>角賢一</t>
  </si>
  <si>
    <t>H_0834</t>
  </si>
  <si>
    <t>藤田知之</t>
  </si>
  <si>
    <t>H_0659</t>
  </si>
  <si>
    <t>徳留なほみ</t>
  </si>
  <si>
    <t>渡邊健一</t>
  </si>
  <si>
    <t>H_0743</t>
  </si>
  <si>
    <t>寺本成一</t>
  </si>
  <si>
    <t>H_0068</t>
  </si>
  <si>
    <t>H_0374</t>
  </si>
  <si>
    <t>河合央</t>
  </si>
  <si>
    <t>H_1059</t>
  </si>
  <si>
    <t>坂田晋吾</t>
  </si>
  <si>
    <t>S_1398</t>
  </si>
  <si>
    <t>田中久美子</t>
  </si>
  <si>
    <t>H_0633</t>
  </si>
  <si>
    <t>座波久光</t>
  </si>
  <si>
    <t>H_0779</t>
  </si>
  <si>
    <t>松岡欣也</t>
  </si>
  <si>
    <t>H_0944</t>
  </si>
  <si>
    <t>福井里佳</t>
  </si>
  <si>
    <t>岩山祐司</t>
  </si>
  <si>
    <t>S_1691</t>
  </si>
  <si>
    <t>中島一毅</t>
  </si>
  <si>
    <t>H_0277</t>
  </si>
  <si>
    <t>八谷泰孝</t>
  </si>
  <si>
    <t>S_2184</t>
  </si>
  <si>
    <t>中熊尊士</t>
  </si>
  <si>
    <t>H_0232</t>
  </si>
  <si>
    <t>筒井信一</t>
  </si>
  <si>
    <t>H_0151</t>
  </si>
  <si>
    <t>望月靖弘</t>
  </si>
  <si>
    <t>S_0952</t>
  </si>
  <si>
    <t>堀川典子</t>
  </si>
  <si>
    <t>H_0148</t>
  </si>
  <si>
    <t>松浦一生</t>
  </si>
  <si>
    <t>H_0649</t>
  </si>
  <si>
    <t>手塚健志</t>
  </si>
  <si>
    <t>S_0755</t>
  </si>
  <si>
    <t>山本真理</t>
  </si>
  <si>
    <t>S_1599</t>
  </si>
  <si>
    <t>本田弥生</t>
  </si>
  <si>
    <t>H_1057</t>
  </si>
  <si>
    <t>長岡りん</t>
  </si>
  <si>
    <t>H_0731</t>
  </si>
  <si>
    <t>和田康雄</t>
  </si>
  <si>
    <t>H_0211</t>
  </si>
  <si>
    <t>堀文子</t>
  </si>
  <si>
    <t>H_0283</t>
  </si>
  <si>
    <t>岡南裕子</t>
  </si>
  <si>
    <t>浜口洋平</t>
  </si>
  <si>
    <t>S_0595</t>
  </si>
  <si>
    <t>久保秀文</t>
  </si>
  <si>
    <t>H_0256</t>
  </si>
  <si>
    <t>H_0033</t>
  </si>
  <si>
    <t>H_0240</t>
  </si>
  <si>
    <t>諏訪香</t>
  </si>
  <si>
    <t>H_0007</t>
  </si>
  <si>
    <t>宮部理香</t>
  </si>
  <si>
    <t>S_1443</t>
  </si>
  <si>
    <t>瀬沼幸司</t>
  </si>
  <si>
    <t>S_1313</t>
  </si>
  <si>
    <t>大城戸政行</t>
  </si>
  <si>
    <t>H_0595</t>
  </si>
  <si>
    <t>原田知明</t>
  </si>
  <si>
    <t>S_1186</t>
  </si>
  <si>
    <t>井上博道</t>
  </si>
  <si>
    <t>S_1069</t>
  </si>
  <si>
    <t>平井昭彦</t>
  </si>
  <si>
    <t>有竹賀子</t>
  </si>
  <si>
    <t>S_1612</t>
  </si>
  <si>
    <t>越田佳朋</t>
  </si>
  <si>
    <t>H_0448</t>
  </si>
  <si>
    <t>上原正弘</t>
  </si>
  <si>
    <t>H_0143</t>
  </si>
  <si>
    <t>師田暁</t>
  </si>
  <si>
    <t>S_0758</t>
  </si>
  <si>
    <t>稲上馨子</t>
  </si>
  <si>
    <t>S_1918</t>
  </si>
  <si>
    <t>増野浩二郎</t>
  </si>
  <si>
    <t>H_0134</t>
  </si>
  <si>
    <t>宮本和明</t>
  </si>
  <si>
    <t>H_0638</t>
  </si>
  <si>
    <t>本多博</t>
  </si>
  <si>
    <t>H_0353</t>
  </si>
  <si>
    <t>H_0162</t>
  </si>
  <si>
    <t>髙山伸</t>
  </si>
  <si>
    <t>H_0396</t>
  </si>
  <si>
    <t>重岡靖</t>
  </si>
  <si>
    <t>S_1201</t>
  </si>
  <si>
    <t>橋本幸直</t>
  </si>
  <si>
    <t>H_0067</t>
  </si>
  <si>
    <t>H_0079</t>
  </si>
  <si>
    <t>白石憲史郎</t>
  </si>
  <si>
    <t>H_0317</t>
  </si>
  <si>
    <t>堀場隆雄</t>
  </si>
  <si>
    <t>H_0365</t>
  </si>
  <si>
    <t>松田高幸</t>
  </si>
  <si>
    <t>S_1815</t>
  </si>
  <si>
    <t>川田将也</t>
  </si>
  <si>
    <t>H_0873</t>
  </si>
  <si>
    <t>雨宮剛</t>
  </si>
  <si>
    <t>H_0168</t>
  </si>
  <si>
    <t>吉田一也</t>
  </si>
  <si>
    <t>S_0995</t>
  </si>
  <si>
    <t>安座間隆</t>
  </si>
  <si>
    <t>H_0999</t>
  </si>
  <si>
    <t>田渕正延</t>
  </si>
  <si>
    <t>S_1305</t>
  </si>
  <si>
    <t>H_0984</t>
  </si>
  <si>
    <t>H_0566</t>
  </si>
  <si>
    <t>片寄喜久</t>
  </si>
  <si>
    <t>H_0470</t>
  </si>
  <si>
    <t>井川愛子</t>
  </si>
  <si>
    <t>S_1884</t>
  </si>
  <si>
    <t>戸倉英之</t>
  </si>
  <si>
    <t>H_0103</t>
  </si>
  <si>
    <t>澤木正孝</t>
  </si>
  <si>
    <t>H_0023</t>
  </si>
  <si>
    <t>佐藤雅子</t>
  </si>
  <si>
    <t>S_1686</t>
  </si>
  <si>
    <t>坂井威彦</t>
  </si>
  <si>
    <t>H_0161</t>
  </si>
  <si>
    <t>山口悟</t>
  </si>
  <si>
    <t>S_1169</t>
  </si>
  <si>
    <t>森島宏隆</t>
  </si>
  <si>
    <t>H_0149</t>
  </si>
  <si>
    <t>北山丈二</t>
  </si>
  <si>
    <t>S_0796</t>
  </si>
  <si>
    <t>田辺美樹子</t>
  </si>
  <si>
    <t>笠川隆玄</t>
  </si>
  <si>
    <t>H_0120</t>
  </si>
  <si>
    <t>大谷彰一郎</t>
  </si>
  <si>
    <t>H_0510</t>
  </si>
  <si>
    <t>角田伸行</t>
  </si>
  <si>
    <t>H_0477</t>
  </si>
  <si>
    <t>大石陽子</t>
  </si>
  <si>
    <t>三田圭子</t>
  </si>
  <si>
    <t>S_0979</t>
  </si>
  <si>
    <t>田澤篤</t>
  </si>
  <si>
    <t>H_0605</t>
  </si>
  <si>
    <t>野村長久</t>
  </si>
  <si>
    <t>H_0640</t>
  </si>
  <si>
    <t>柴田有宏</t>
  </si>
  <si>
    <t>S_0631</t>
  </si>
  <si>
    <t>関谷正徳</t>
  </si>
  <si>
    <t>S_0866</t>
  </si>
  <si>
    <t>田中旬子</t>
  </si>
  <si>
    <t>S_0685</t>
  </si>
  <si>
    <t>恵美純子</t>
  </si>
  <si>
    <t>H_1070</t>
  </si>
  <si>
    <t>伊藤吾子</t>
  </si>
  <si>
    <t>H_0196</t>
  </si>
  <si>
    <t>重松英朗</t>
  </si>
  <si>
    <t>H_0775</t>
  </si>
  <si>
    <t>森千子</t>
  </si>
  <si>
    <t>H_0318</t>
  </si>
  <si>
    <t>都築麻紀子</t>
  </si>
  <si>
    <t>S_0792</t>
  </si>
  <si>
    <t>H_0222</t>
  </si>
  <si>
    <t>小倉廣之</t>
  </si>
  <si>
    <t>H_0275</t>
  </si>
  <si>
    <t>諏訪裕文</t>
  </si>
  <si>
    <t>H_0412</t>
  </si>
  <si>
    <t>新井貴士</t>
  </si>
  <si>
    <t>S_0807</t>
  </si>
  <si>
    <t>古妻康之</t>
  </si>
  <si>
    <t>H_0610</t>
  </si>
  <si>
    <t>横井一樹</t>
  </si>
  <si>
    <t>H_0591</t>
  </si>
  <si>
    <t>大地哲也</t>
  </si>
  <si>
    <t>青山圭</t>
  </si>
  <si>
    <t>H_0255</t>
  </si>
  <si>
    <t>小山拡史</t>
  </si>
  <si>
    <t>H_0452</t>
  </si>
  <si>
    <t>H_0034</t>
  </si>
  <si>
    <t>爲佐路子</t>
  </si>
  <si>
    <t>S_0923</t>
  </si>
  <si>
    <t>時澤博美</t>
  </si>
  <si>
    <t>H_0669</t>
  </si>
  <si>
    <t>H_0698</t>
  </si>
  <si>
    <t>高橋学</t>
  </si>
  <si>
    <t>S_1200</t>
  </si>
  <si>
    <t>加藤大典</t>
  </si>
  <si>
    <t>H_0625</t>
  </si>
  <si>
    <t>小倉信子</t>
  </si>
  <si>
    <t>S_1678</t>
  </si>
  <si>
    <t>京田茂也</t>
  </si>
  <si>
    <t>S_0956</t>
  </si>
  <si>
    <t>香川直樹</t>
  </si>
  <si>
    <t>H_0387</t>
  </si>
  <si>
    <t>吉原基</t>
  </si>
  <si>
    <t>H_0796</t>
  </si>
  <si>
    <t>麻賀創太</t>
  </si>
  <si>
    <t>H_0122</t>
  </si>
  <si>
    <t>三島麻衣</t>
  </si>
  <si>
    <t>S_1704</t>
  </si>
  <si>
    <t>福島亘</t>
  </si>
  <si>
    <t>H_1012</t>
  </si>
  <si>
    <t>結縁幸子</t>
  </si>
  <si>
    <t>S_0527</t>
  </si>
  <si>
    <t>山内智香子</t>
  </si>
  <si>
    <t>H_0637</t>
  </si>
  <si>
    <t>秋山一郎</t>
  </si>
  <si>
    <t>H_0650</t>
  </si>
  <si>
    <t>久高学</t>
  </si>
  <si>
    <t>S_0507</t>
  </si>
  <si>
    <t>H_0439</t>
  </si>
  <si>
    <t>屋代祥子</t>
  </si>
  <si>
    <t>S_2077</t>
  </si>
  <si>
    <t>德川奉樹</t>
  </si>
  <si>
    <t>H_0673</t>
  </si>
  <si>
    <t>中川志乃</t>
  </si>
  <si>
    <t>H_0121</t>
  </si>
  <si>
    <t>須田波子</t>
  </si>
  <si>
    <t>S_1129</t>
  </si>
  <si>
    <t>辻宗史</t>
  </si>
  <si>
    <t>H_0216</t>
  </si>
  <si>
    <t>本間恵</t>
  </si>
  <si>
    <t>S_2072</t>
  </si>
  <si>
    <t>小河靖昌</t>
  </si>
  <si>
    <t>S_0883</t>
  </si>
  <si>
    <t>大田浩司</t>
  </si>
  <si>
    <t>H_0579</t>
  </si>
  <si>
    <t>中野茂治</t>
  </si>
  <si>
    <t>H_0429</t>
  </si>
  <si>
    <t>西山康之</t>
  </si>
  <si>
    <t>H_0849</t>
  </si>
  <si>
    <t>飯田信也</t>
  </si>
  <si>
    <t>H_0301</t>
  </si>
  <si>
    <t>小山洋</t>
  </si>
  <si>
    <t>S_1131</t>
  </si>
  <si>
    <t>高野利実</t>
  </si>
  <si>
    <t>S_1718</t>
  </si>
  <si>
    <t>平尾良範</t>
  </si>
  <si>
    <t>H_0276</t>
  </si>
  <si>
    <t>松本崇</t>
  </si>
  <si>
    <t>S_1519</t>
  </si>
  <si>
    <t>榊原雅裕</t>
  </si>
  <si>
    <t>H_0392</t>
  </si>
  <si>
    <t>尾身葉子</t>
  </si>
  <si>
    <t>H_0763</t>
  </si>
  <si>
    <t>上村万里</t>
  </si>
  <si>
    <t>H_0608</t>
  </si>
  <si>
    <t>近藤亮一</t>
  </si>
  <si>
    <t>H_1013</t>
  </si>
  <si>
    <t>鈴木明彦</t>
  </si>
  <si>
    <t>山口淳三</t>
  </si>
  <si>
    <t>H_0806</t>
  </si>
  <si>
    <t>西村誠一郎</t>
  </si>
  <si>
    <t>H_0614</t>
  </si>
  <si>
    <t>中井克也</t>
  </si>
  <si>
    <t>H_0919</t>
  </si>
  <si>
    <t>長嶺信治</t>
  </si>
  <si>
    <t>H_0077</t>
  </si>
  <si>
    <t>水田成彦</t>
  </si>
  <si>
    <t>前野一真</t>
  </si>
  <si>
    <t>H_0343</t>
  </si>
  <si>
    <t>柄川千代美</t>
  </si>
  <si>
    <t>H_0193</t>
  </si>
  <si>
    <t>岩本恵理子</t>
  </si>
  <si>
    <t>H_0548</t>
  </si>
  <si>
    <t>坂東裕子</t>
  </si>
  <si>
    <t>H_0078</t>
  </si>
  <si>
    <t>川口英俊</t>
  </si>
  <si>
    <t>H_0685</t>
  </si>
  <si>
    <t>竹内英樹</t>
  </si>
  <si>
    <t>H_0573</t>
  </si>
  <si>
    <t>小林宏暢</t>
  </si>
  <si>
    <t>H_0600</t>
  </si>
  <si>
    <t>糸井尚子</t>
  </si>
  <si>
    <t>H_0670</t>
  </si>
  <si>
    <t>河合由紀</t>
  </si>
  <si>
    <t>H_0716</t>
  </si>
  <si>
    <t>小坂泰二郎</t>
  </si>
  <si>
    <t>太田文典</t>
  </si>
  <si>
    <t>S_1028</t>
  </si>
  <si>
    <t>川島太一</t>
  </si>
  <si>
    <t>H_0761</t>
  </si>
  <si>
    <t>安藝史典</t>
  </si>
  <si>
    <t>H_0039</t>
  </si>
  <si>
    <t>川口暢子</t>
  </si>
  <si>
    <t>H_0494</t>
  </si>
  <si>
    <t>橋本敏夫</t>
  </si>
  <si>
    <t>H_0797</t>
  </si>
  <si>
    <t>柴山朋子</t>
  </si>
  <si>
    <t>H_0966</t>
  </si>
  <si>
    <t>飯塚美香</t>
  </si>
  <si>
    <t>H_0364</t>
  </si>
  <si>
    <t>H_1043</t>
  </si>
  <si>
    <t>大脇哲洋</t>
  </si>
  <si>
    <t>S_0505</t>
  </si>
  <si>
    <t>徳永伸也</t>
  </si>
  <si>
    <t>H_0876</t>
  </si>
  <si>
    <t>上田さつき</t>
  </si>
  <si>
    <t>S_0764</t>
  </si>
  <si>
    <t>H_0811</t>
  </si>
  <si>
    <t>湯川真生</t>
  </si>
  <si>
    <t>H_0832</t>
  </si>
  <si>
    <t>大原正裕</t>
  </si>
  <si>
    <t>H_0742</t>
  </si>
  <si>
    <t>佐藤亜矢子</t>
  </si>
  <si>
    <t>S_0963</t>
  </si>
  <si>
    <t>野口英一郎</t>
  </si>
  <si>
    <t>H_0980</t>
  </si>
  <si>
    <t>横山浩一</t>
  </si>
  <si>
    <t>S_1694</t>
  </si>
  <si>
    <t>森美樹</t>
  </si>
  <si>
    <t>S_2018</t>
  </si>
  <si>
    <t>渡辺直樹</t>
  </si>
  <si>
    <t>H_0054</t>
  </si>
  <si>
    <t>平田勝</t>
  </si>
  <si>
    <t>H_0800</t>
  </si>
  <si>
    <t>速水亮介</t>
  </si>
  <si>
    <t>H_0896</t>
  </si>
  <si>
    <t>福原稔之</t>
  </si>
  <si>
    <t>H_0617</t>
  </si>
  <si>
    <t>石田真弓</t>
  </si>
  <si>
    <t>S_1062</t>
  </si>
  <si>
    <t>荻谷朗子</t>
  </si>
  <si>
    <t>H_0037</t>
  </si>
  <si>
    <t>恒川昭二</t>
  </si>
  <si>
    <t>S_1674</t>
  </si>
  <si>
    <t>秦庸壮</t>
  </si>
  <si>
    <t>H_0375</t>
  </si>
  <si>
    <t>H_0652</t>
  </si>
  <si>
    <t>佐治重衡</t>
  </si>
  <si>
    <t>H_0252</t>
  </si>
  <si>
    <t>吉富誠二</t>
  </si>
  <si>
    <t>H_0772</t>
  </si>
  <si>
    <t>H_0273</t>
  </si>
  <si>
    <t>島田和生</t>
  </si>
  <si>
    <t>H_0674</t>
  </si>
  <si>
    <t>小寺正人</t>
  </si>
  <si>
    <t>H_0109</t>
  </si>
  <si>
    <t>伊藤勅子</t>
  </si>
  <si>
    <t>H_0056</t>
  </si>
  <si>
    <t>横山吾郎</t>
  </si>
  <si>
    <t>S_0618</t>
  </si>
  <si>
    <t>中津川智子</t>
  </si>
  <si>
    <t>H_1077</t>
  </si>
  <si>
    <t>H_0047</t>
  </si>
  <si>
    <t>芳林浩史</t>
  </si>
  <si>
    <t>H_0376</t>
  </si>
  <si>
    <t>金子耕司</t>
  </si>
  <si>
    <t>H_0455</t>
  </si>
  <si>
    <t>増田隆明</t>
  </si>
  <si>
    <t>S_1818</t>
  </si>
  <si>
    <t>今田孝子</t>
  </si>
  <si>
    <t>S_1016</t>
  </si>
  <si>
    <t>吉留克英</t>
  </si>
  <si>
    <t>H_0249</t>
  </si>
  <si>
    <t>多田寛</t>
  </si>
  <si>
    <t>H_0442</t>
  </si>
  <si>
    <t>向井博文</t>
  </si>
  <si>
    <t>H_0520</t>
  </si>
  <si>
    <t>吉田清香</t>
  </si>
  <si>
    <t>鈴木和志</t>
  </si>
  <si>
    <t>H_0722</t>
  </si>
  <si>
    <t>原田成美</t>
  </si>
  <si>
    <t>H_1072</t>
  </si>
  <si>
    <t>塩澤幹雄</t>
  </si>
  <si>
    <t>H_0604</t>
  </si>
  <si>
    <t>小西和哉</t>
  </si>
  <si>
    <t>S_0912</t>
  </si>
  <si>
    <t>藤井輝彦</t>
  </si>
  <si>
    <t>H_0198</t>
  </si>
  <si>
    <t>伊藤淳</t>
  </si>
  <si>
    <t>H_0323</t>
  </si>
  <si>
    <t>齋藤慶太</t>
  </si>
  <si>
    <t>S_1889</t>
  </si>
  <si>
    <t>櫻木雅子</t>
  </si>
  <si>
    <t>S_1773</t>
  </si>
  <si>
    <t>梶浦由香</t>
  </si>
  <si>
    <t>H_0384</t>
  </si>
  <si>
    <t>山本貢</t>
  </si>
  <si>
    <t>H_0717</t>
  </si>
  <si>
    <t>児玉ひとみ</t>
  </si>
  <si>
    <t>H_0634</t>
  </si>
  <si>
    <t>小池健太</t>
  </si>
  <si>
    <t>H_0207</t>
  </si>
  <si>
    <t>片山和久</t>
  </si>
  <si>
    <t>H_0824</t>
  </si>
  <si>
    <t>高木洋行</t>
  </si>
  <si>
    <t>S_1219</t>
  </si>
  <si>
    <t>緒方昭彦</t>
  </si>
  <si>
    <t>S_0988</t>
  </si>
  <si>
    <t>前田訓子</t>
  </si>
  <si>
    <t>H_0898</t>
  </si>
  <si>
    <t>比嘉国基</t>
  </si>
  <si>
    <t>S_0728</t>
  </si>
  <si>
    <t>小林一泰</t>
  </si>
  <si>
    <t>S_1632</t>
  </si>
  <si>
    <t>土屋和彦</t>
  </si>
  <si>
    <t>柿本應貴</t>
  </si>
  <si>
    <t>H_0111</t>
  </si>
  <si>
    <t>稲葉亨</t>
  </si>
  <si>
    <t>H_0397</t>
  </si>
  <si>
    <t>竹井淳子</t>
  </si>
  <si>
    <t>H_0517</t>
  </si>
  <si>
    <t>志茂新</t>
  </si>
  <si>
    <t>H_0757</t>
  </si>
  <si>
    <t>重川崇</t>
  </si>
  <si>
    <t>H_0592</t>
  </si>
  <si>
    <t>小田原宏樹</t>
  </si>
  <si>
    <t>S_0958</t>
  </si>
  <si>
    <t>石川裕子</t>
  </si>
  <si>
    <t>H_0269</t>
  </si>
  <si>
    <t>神森眞</t>
  </si>
  <si>
    <t>H_0792</t>
  </si>
  <si>
    <t>鶴原知子</t>
  </si>
  <si>
    <t>S_0692</t>
  </si>
  <si>
    <t>地曵典恵</t>
  </si>
  <si>
    <t>H_0749</t>
  </si>
  <si>
    <t>仲秀司</t>
  </si>
  <si>
    <t>S_1797</t>
  </si>
  <si>
    <t>池田雅彦</t>
  </si>
  <si>
    <t>H_0606</t>
  </si>
  <si>
    <t>上原協</t>
  </si>
  <si>
    <t>S_1789</t>
  </si>
  <si>
    <t>鈴木研也</t>
  </si>
  <si>
    <t>大佐古智文</t>
  </si>
  <si>
    <t>H_1068</t>
  </si>
  <si>
    <t>野田純代</t>
  </si>
  <si>
    <t>H_0975</t>
  </si>
  <si>
    <t>吉山知幸</t>
  </si>
  <si>
    <t>S_1900</t>
  </si>
  <si>
    <t>門谷弥生</t>
  </si>
  <si>
    <t>H_0840</t>
  </si>
  <si>
    <t>鈴木真彦</t>
  </si>
  <si>
    <t>H_0609</t>
  </si>
  <si>
    <t>角川陽一郎</t>
  </si>
  <si>
    <t>H_0225</t>
  </si>
  <si>
    <t>野田諭</t>
  </si>
  <si>
    <t>H_0664</t>
  </si>
  <si>
    <t>新関浩人</t>
  </si>
  <si>
    <t>S_1794</t>
  </si>
  <si>
    <t>村嶋信尚</t>
  </si>
  <si>
    <t>S_1660</t>
  </si>
  <si>
    <t>名和正人</t>
  </si>
  <si>
    <t>S_0984</t>
  </si>
  <si>
    <t>小野亮子</t>
  </si>
  <si>
    <t>H_0492</t>
  </si>
  <si>
    <t>武内秀也</t>
  </si>
  <si>
    <t>H_0330</t>
  </si>
  <si>
    <t>高原祥子</t>
  </si>
  <si>
    <t>H_1001</t>
  </si>
  <si>
    <t>森川あけみ</t>
  </si>
  <si>
    <t>H_0933</t>
  </si>
  <si>
    <t>新田敏勝</t>
  </si>
  <si>
    <t>H_0759</t>
  </si>
  <si>
    <t>川崎伸弘</t>
  </si>
  <si>
    <t>S_1843</t>
  </si>
  <si>
    <t>H_0647</t>
  </si>
  <si>
    <t>鈴木伸作</t>
  </si>
  <si>
    <t>H_0711</t>
  </si>
  <si>
    <t>高橋寛敏</t>
  </si>
  <si>
    <t>S_1757</t>
  </si>
  <si>
    <t>松尾定憲</t>
  </si>
  <si>
    <t>H_0615</t>
  </si>
  <si>
    <t>阿部宣子</t>
  </si>
  <si>
    <t>H_0783</t>
  </si>
  <si>
    <t>H_0136</t>
  </si>
  <si>
    <t>重盛千香</t>
  </si>
  <si>
    <t>S_0885</t>
  </si>
  <si>
    <t>梶谷桂子</t>
  </si>
  <si>
    <t>H_1026</t>
  </si>
  <si>
    <t>小倉薫</t>
  </si>
  <si>
    <t>H_0163</t>
  </si>
  <si>
    <t>H_0908</t>
  </si>
  <si>
    <t>ウェレット朋代</t>
  </si>
  <si>
    <t>S_1251</t>
  </si>
  <si>
    <t>野間翠</t>
  </si>
  <si>
    <t>H_0651</t>
  </si>
  <si>
    <t>髙橋優子</t>
  </si>
  <si>
    <t>H_0676</t>
  </si>
  <si>
    <t>H_0063</t>
  </si>
  <si>
    <t>石井要</t>
  </si>
  <si>
    <t>H_0913</t>
  </si>
  <si>
    <t>H_0080</t>
  </si>
  <si>
    <t>西川紀子</t>
  </si>
  <si>
    <t>S_0837</t>
  </si>
  <si>
    <t>島宏彰</t>
  </si>
  <si>
    <t>H_0739</t>
  </si>
  <si>
    <t>前田豪樹</t>
  </si>
  <si>
    <t>S_1813</t>
  </si>
  <si>
    <t>佐貫潤一</t>
  </si>
  <si>
    <t>S_0785</t>
  </si>
  <si>
    <t>本吉愛</t>
  </si>
  <si>
    <t>H_0719</t>
  </si>
  <si>
    <t>H_0178</t>
  </si>
  <si>
    <t>元木崇之</t>
  </si>
  <si>
    <t>S_1725</t>
  </si>
  <si>
    <t>白岩美咲</t>
  </si>
  <si>
    <t>H_0997</t>
  </si>
  <si>
    <t>坂本尚美</t>
  </si>
  <si>
    <t>H_0154</t>
  </si>
  <si>
    <t>野添恵美子</t>
  </si>
  <si>
    <t>S_0839</t>
  </si>
  <si>
    <t>宮﨑正二郎</t>
  </si>
  <si>
    <t>S_1771</t>
  </si>
  <si>
    <t>山口和盛</t>
  </si>
  <si>
    <t>S_1746</t>
  </si>
  <si>
    <t>堀口和美</t>
  </si>
  <si>
    <t>安積達也</t>
  </si>
  <si>
    <t>H_0702</t>
  </si>
  <si>
    <t>村山茂美</t>
  </si>
  <si>
    <t>S_1057</t>
  </si>
  <si>
    <t>住吉一浩</t>
  </si>
  <si>
    <t>H_1060</t>
  </si>
  <si>
    <t>小島康幸</t>
  </si>
  <si>
    <t>H_0238</t>
  </si>
  <si>
    <t>H_0835</t>
  </si>
  <si>
    <t>渋田健二</t>
  </si>
  <si>
    <t>H_0381</t>
  </si>
  <si>
    <t>矢内勢司</t>
  </si>
  <si>
    <t>S_2021</t>
  </si>
  <si>
    <t>森菜採子</t>
  </si>
  <si>
    <t>S_1880</t>
  </si>
  <si>
    <t>杉浦博士</t>
  </si>
  <si>
    <t>H_0535</t>
  </si>
  <si>
    <t>惣田麻衣</t>
  </si>
  <si>
    <t>S_0733</t>
  </si>
  <si>
    <t>石川幹真</t>
  </si>
  <si>
    <t>H_0660</t>
  </si>
  <si>
    <t>H_0371</t>
  </si>
  <si>
    <t>H_0734</t>
  </si>
  <si>
    <t>H_0631</t>
  </si>
  <si>
    <t>井上謙一</t>
  </si>
  <si>
    <t>H_0880</t>
  </si>
  <si>
    <t>H_0713</t>
  </si>
  <si>
    <t>丸山尚美</t>
  </si>
  <si>
    <t>S_0840</t>
  </si>
  <si>
    <t>南盛一</t>
  </si>
  <si>
    <t>S_0889</t>
  </si>
  <si>
    <t>松田佳也</t>
  </si>
  <si>
    <t>S_1084</t>
  </si>
  <si>
    <t>大江麻子</t>
  </si>
  <si>
    <t>H_0684</t>
  </si>
  <si>
    <t>古閑知奈美</t>
  </si>
  <si>
    <t>S_1737</t>
  </si>
  <si>
    <t>木谷哲</t>
  </si>
  <si>
    <t>H_0597</t>
  </si>
  <si>
    <t>井上寛子</t>
  </si>
  <si>
    <t>S_1209</t>
  </si>
  <si>
    <t>田辺直人</t>
  </si>
  <si>
    <t>H_0481</t>
  </si>
  <si>
    <t>中村理恵</t>
  </si>
  <si>
    <t>S_1244</t>
  </si>
  <si>
    <t>古賀健一郎</t>
  </si>
  <si>
    <t>H_0751</t>
  </si>
  <si>
    <t>森光華澄</t>
  </si>
  <si>
    <t>S_1343</t>
  </si>
  <si>
    <t>中村力也</t>
  </si>
  <si>
    <t>H_0547</t>
  </si>
  <si>
    <t>吉田玲子</t>
  </si>
  <si>
    <t>S_0996</t>
  </si>
  <si>
    <t>吉本信保</t>
  </si>
  <si>
    <t>H_0135</t>
  </si>
  <si>
    <t>柳沢哲</t>
  </si>
  <si>
    <t>H_1064</t>
  </si>
  <si>
    <t>坂田治人</t>
  </si>
  <si>
    <t>S_0794</t>
  </si>
  <si>
    <t>玉木雅子</t>
  </si>
  <si>
    <t>H_0955</t>
  </si>
  <si>
    <t>中川彩</t>
  </si>
  <si>
    <t>S_1002</t>
  </si>
  <si>
    <t>白羽根健吾</t>
  </si>
  <si>
    <t>H_0688</t>
  </si>
  <si>
    <t>沖代格次</t>
  </si>
  <si>
    <t>高橋三奈</t>
  </si>
  <si>
    <t>H_0998</t>
  </si>
  <si>
    <t>槇野好成</t>
  </si>
  <si>
    <t>S_2048</t>
  </si>
  <si>
    <t>原文堅</t>
  </si>
  <si>
    <t>H_0671</t>
  </si>
  <si>
    <t>和田真弘</t>
  </si>
  <si>
    <t>H_0689</t>
  </si>
  <si>
    <t>H_0019</t>
  </si>
  <si>
    <t>山村順</t>
  </si>
  <si>
    <t>H_0130</t>
  </si>
  <si>
    <t>H_0580</t>
  </si>
  <si>
    <t>田中文明</t>
  </si>
  <si>
    <t>S_0925</t>
  </si>
  <si>
    <t>近藤直人</t>
  </si>
  <si>
    <t>H_0493</t>
  </si>
  <si>
    <t>H_0826</t>
  </si>
  <si>
    <t>中村誠昌</t>
  </si>
  <si>
    <t>S_1363</t>
  </si>
  <si>
    <t>榎戸克年</t>
  </si>
  <si>
    <t>H_0836</t>
  </si>
  <si>
    <t>田所由紀子</t>
  </si>
  <si>
    <t>H_0577</t>
  </si>
  <si>
    <t>小田美規</t>
  </si>
  <si>
    <t>S_1809</t>
  </si>
  <si>
    <t>久保雅俊</t>
  </si>
  <si>
    <t>H_0093</t>
  </si>
  <si>
    <t>佐藤隆宣</t>
  </si>
  <si>
    <t>H_0102</t>
  </si>
  <si>
    <t>加々良尚文</t>
  </si>
  <si>
    <t>H_0989</t>
  </si>
  <si>
    <t>樋口晃生</t>
  </si>
  <si>
    <t>S_0865</t>
  </si>
  <si>
    <t>井口研子</t>
  </si>
  <si>
    <t>H_0704</t>
  </si>
  <si>
    <t>尾崎慎治</t>
  </si>
  <si>
    <t>H_0310</t>
  </si>
  <si>
    <t>尾崎邦博</t>
  </si>
  <si>
    <t>H_0411</t>
  </si>
  <si>
    <t>山下雅子</t>
  </si>
  <si>
    <t>H_0946</t>
  </si>
  <si>
    <t>H_0748</t>
  </si>
  <si>
    <t>白川一男</t>
  </si>
  <si>
    <t>H_0203</t>
  </si>
  <si>
    <t>藤本浩司</t>
  </si>
  <si>
    <t>H_0675</t>
  </si>
  <si>
    <t>山口博志</t>
  </si>
  <si>
    <t>田中将也</t>
  </si>
  <si>
    <t>久保田一徳</t>
  </si>
  <si>
    <t>H_0316</t>
  </si>
  <si>
    <t>板垣友子</t>
  </si>
  <si>
    <t>鶴留洋輔</t>
  </si>
  <si>
    <t>S_0858</t>
  </si>
  <si>
    <t>H_0279</t>
  </si>
  <si>
    <t>清水大輔</t>
  </si>
  <si>
    <t>H_0192</t>
  </si>
  <si>
    <t>髙橋麻衣子</t>
  </si>
  <si>
    <t>H_0666</t>
  </si>
  <si>
    <t>小松哲</t>
  </si>
  <si>
    <t>H_1045</t>
  </si>
  <si>
    <t>甫喜本憲弘</t>
  </si>
  <si>
    <t>H_1048</t>
  </si>
  <si>
    <t>高畠大典</t>
  </si>
  <si>
    <t>H_0189</t>
  </si>
  <si>
    <t>奥村恭博</t>
  </si>
  <si>
    <t>H_0602</t>
  </si>
  <si>
    <t>中島護雄</t>
  </si>
  <si>
    <t>S_0928</t>
  </si>
  <si>
    <t>寺澤孝幸</t>
  </si>
  <si>
    <t>S_1583</t>
  </si>
  <si>
    <t>矢野洋</t>
  </si>
  <si>
    <t>H_0409</t>
  </si>
  <si>
    <t>金井敏晴</t>
  </si>
  <si>
    <t>S_1744</t>
  </si>
  <si>
    <t>田嶋ルミ子</t>
  </si>
  <si>
    <t>河野誠之</t>
  </si>
  <si>
    <t>H_0737</t>
  </si>
  <si>
    <t>小西尚巳</t>
  </si>
  <si>
    <t>S_1546</t>
  </si>
  <si>
    <t>毛利智美</t>
  </si>
  <si>
    <t>S_1591</t>
  </si>
  <si>
    <t>H_0648</t>
  </si>
  <si>
    <t>藤澤稔</t>
  </si>
  <si>
    <t>S_1278</t>
  </si>
  <si>
    <t>織畑剛太郎</t>
  </si>
  <si>
    <t>H_0785</t>
  </si>
  <si>
    <t>金古裕之</t>
  </si>
  <si>
    <t>S_2085</t>
  </si>
  <si>
    <t>藤田崇史</t>
  </si>
  <si>
    <t>H_0354</t>
  </si>
  <si>
    <t>梅本剛</t>
  </si>
  <si>
    <t>H_0627</t>
  </si>
  <si>
    <t>藤井正宏</t>
  </si>
  <si>
    <t>H_0281</t>
  </si>
  <si>
    <t>藤田佳史</t>
  </si>
  <si>
    <t>H_0804</t>
  </si>
  <si>
    <t>関根憲</t>
  </si>
  <si>
    <t>S_0992</t>
  </si>
  <si>
    <t>原享子</t>
  </si>
  <si>
    <t>S_1743</t>
  </si>
  <si>
    <t>山口敏之</t>
  </si>
  <si>
    <t>S_1210</t>
  </si>
  <si>
    <t>安井大介</t>
  </si>
  <si>
    <t>S_1888</t>
  </si>
  <si>
    <t>木村芙英</t>
  </si>
  <si>
    <t>H_0769</t>
  </si>
  <si>
    <t>笹田伸介</t>
  </si>
  <si>
    <t>H_1018</t>
  </si>
  <si>
    <t>栗田智子</t>
  </si>
  <si>
    <t>門脇正美</t>
  </si>
  <si>
    <t>高橋洋子</t>
  </si>
  <si>
    <t>H_1053</t>
  </si>
  <si>
    <t>大友直樹</t>
  </si>
  <si>
    <t>H_0790</t>
  </si>
  <si>
    <t>鰐渕友美</t>
  </si>
  <si>
    <t>H_0991</t>
  </si>
  <si>
    <t>戸塚勝理</t>
  </si>
  <si>
    <t>H_0721</t>
  </si>
  <si>
    <t>H_0333</t>
  </si>
  <si>
    <t>三橋愛</t>
  </si>
  <si>
    <t>S_1001</t>
  </si>
  <si>
    <t>中川美砂子</t>
  </si>
  <si>
    <t>S_1031</t>
  </si>
  <si>
    <t>秋山恭子</t>
  </si>
  <si>
    <t>S_1010</t>
  </si>
  <si>
    <t>岡本直子</t>
  </si>
  <si>
    <t>S_1243</t>
  </si>
  <si>
    <t>尾本和</t>
  </si>
  <si>
    <t>H_0612</t>
  </si>
  <si>
    <t>金子真美</t>
  </si>
  <si>
    <t>H_0860</t>
  </si>
  <si>
    <t>森正夫</t>
  </si>
  <si>
    <t>S_1319</t>
  </si>
  <si>
    <t>梅田修洋</t>
  </si>
  <si>
    <t>H_0819</t>
  </si>
  <si>
    <t>長野晃子</t>
  </si>
  <si>
    <t>S_1097</t>
  </si>
  <si>
    <t>新田佳苗</t>
  </si>
  <si>
    <t>S_1577</t>
  </si>
  <si>
    <t>髙橋由佳</t>
  </si>
  <si>
    <t>S_1055</t>
  </si>
  <si>
    <t>嶋田俊之</t>
  </si>
  <si>
    <t>S_0879</t>
  </si>
  <si>
    <t>渡海由貴子</t>
  </si>
  <si>
    <t>S_1027</t>
  </si>
  <si>
    <t>山内稚佐子</t>
  </si>
  <si>
    <t>H_0747</t>
  </si>
  <si>
    <t>尾﨑信三</t>
  </si>
  <si>
    <t>S_2002</t>
  </si>
  <si>
    <t>稲尾瞳子</t>
  </si>
  <si>
    <t>H_0900</t>
  </si>
  <si>
    <t>坂本正明</t>
  </si>
  <si>
    <t>H_0084</t>
  </si>
  <si>
    <t>H_0590</t>
  </si>
  <si>
    <t>木川雄一郎</t>
  </si>
  <si>
    <t>H_0730</t>
  </si>
  <si>
    <t>松本恵</t>
  </si>
  <si>
    <t>H_0943</t>
  </si>
  <si>
    <t>吉村慶子</t>
  </si>
  <si>
    <t>S_1788</t>
  </si>
  <si>
    <t>山下奈真</t>
  </si>
  <si>
    <t>H_0825</t>
  </si>
  <si>
    <t>鬼頭礼子</t>
  </si>
  <si>
    <t>S_1919</t>
  </si>
  <si>
    <t>德田由紀子</t>
  </si>
  <si>
    <t>S_1076</t>
  </si>
  <si>
    <t>五十嵐麻由子</t>
  </si>
  <si>
    <t>S_1821</t>
  </si>
  <si>
    <t>松本光史</t>
  </si>
  <si>
    <t>H_0905</t>
  </si>
  <si>
    <t>小西寿一郎</t>
  </si>
  <si>
    <t>H_0706</t>
  </si>
  <si>
    <t>尾山佳永子</t>
  </si>
  <si>
    <t>H_0027</t>
  </si>
  <si>
    <t>平方智子</t>
  </si>
  <si>
    <t>H_0930</t>
  </si>
  <si>
    <t>桑山隆志</t>
  </si>
  <si>
    <t>H_0613</t>
  </si>
  <si>
    <t>佐藤耕一郎</t>
  </si>
  <si>
    <t>H_0855</t>
  </si>
  <si>
    <t>藤島成</t>
  </si>
  <si>
    <t>H_0594</t>
  </si>
  <si>
    <t>一森敏弘</t>
  </si>
  <si>
    <t>H_0967</t>
  </si>
  <si>
    <t>柳裕代</t>
  </si>
  <si>
    <t>S_1072</t>
  </si>
  <si>
    <t>王孔志</t>
  </si>
  <si>
    <t>H_0229</t>
  </si>
  <si>
    <t>林京子</t>
  </si>
  <si>
    <t>H_0729</t>
  </si>
  <si>
    <t>石井亘</t>
  </si>
  <si>
    <t>H_0882</t>
  </si>
  <si>
    <t>蓮田慶太郎</t>
  </si>
  <si>
    <t>S_1205</t>
  </si>
  <si>
    <t>安岡利恵</t>
  </si>
  <si>
    <t>H_0929</t>
  </si>
  <si>
    <t>高丸智子</t>
  </si>
  <si>
    <t>H_0745</t>
  </si>
  <si>
    <t>伊藤充矢</t>
  </si>
  <si>
    <t>H_0901</t>
  </si>
  <si>
    <t>東海林安人</t>
  </si>
  <si>
    <t>S_2030</t>
  </si>
  <si>
    <t>髙橋孝郎</t>
  </si>
  <si>
    <t>H_0814</t>
  </si>
  <si>
    <t>萬谷京子</t>
  </si>
  <si>
    <t>S_1064</t>
  </si>
  <si>
    <t>中村卓</t>
  </si>
  <si>
    <t>H_0961</t>
  </si>
  <si>
    <t>平尾具子</t>
  </si>
  <si>
    <t>H_1022</t>
  </si>
  <si>
    <t>木村綾</t>
  </si>
  <si>
    <t>S_1413</t>
  </si>
  <si>
    <t>福永真理</t>
  </si>
  <si>
    <t>S_1730</t>
  </si>
  <si>
    <t>長田拓哉</t>
  </si>
  <si>
    <t>H_0765</t>
  </si>
  <si>
    <t>森克昭</t>
  </si>
  <si>
    <t>H_0661</t>
  </si>
  <si>
    <t>福田貴代</t>
  </si>
  <si>
    <t>S_0919</t>
  </si>
  <si>
    <t>小林貴代</t>
  </si>
  <si>
    <t>S_2168</t>
  </si>
  <si>
    <t>木許健生</t>
  </si>
  <si>
    <t>S_1352</t>
  </si>
  <si>
    <t>中島弘樹</t>
  </si>
  <si>
    <t>H_0707</t>
  </si>
  <si>
    <t>H_0770</t>
  </si>
  <si>
    <t>青柳智義</t>
  </si>
  <si>
    <t>H_1051</t>
  </si>
  <si>
    <t>藤澤知巳</t>
  </si>
  <si>
    <t>H_0712</t>
  </si>
  <si>
    <t>関真理</t>
  </si>
  <si>
    <t>S_1478</t>
  </si>
  <si>
    <t>渡部剛</t>
  </si>
  <si>
    <t>H_0378</t>
  </si>
  <si>
    <t>多根井智紀</t>
  </si>
  <si>
    <t>H_0341</t>
  </si>
  <si>
    <t>立入誠司</t>
  </si>
  <si>
    <t>H_0259</t>
  </si>
  <si>
    <t>大迫智</t>
  </si>
  <si>
    <t>H_0886</t>
  </si>
  <si>
    <t>村上聖一</t>
  </si>
  <si>
    <t>S_1451</t>
  </si>
  <si>
    <t>石山智敏</t>
  </si>
  <si>
    <t>S_1181</t>
  </si>
  <si>
    <t>H_0830</t>
  </si>
  <si>
    <t>藁谷美奈</t>
  </si>
  <si>
    <t>H_0866</t>
  </si>
  <si>
    <t>山上良</t>
  </si>
  <si>
    <t>S_1511</t>
  </si>
  <si>
    <t>H_0473</t>
  </si>
  <si>
    <t>伊藤靖</t>
  </si>
  <si>
    <t>S_1213</t>
  </si>
  <si>
    <t>大久保雄一郎</t>
  </si>
  <si>
    <t>H_1035</t>
  </si>
  <si>
    <t>那須初子</t>
  </si>
  <si>
    <t>S_1920</t>
  </si>
  <si>
    <t>武藤信子</t>
  </si>
  <si>
    <t>S_0822</t>
  </si>
  <si>
    <t>林祐二</t>
  </si>
  <si>
    <t>H_0417</t>
  </si>
  <si>
    <t>鈴木貴久</t>
  </si>
  <si>
    <t>S_1379</t>
  </si>
  <si>
    <t>H_0890</t>
  </si>
  <si>
    <t>村上敬一</t>
  </si>
  <si>
    <t>S_1348</t>
  </si>
  <si>
    <t>H_0828</t>
  </si>
  <si>
    <t>岡成光</t>
  </si>
  <si>
    <t>S_1909</t>
  </si>
  <si>
    <t>阿部江利子</t>
  </si>
  <si>
    <t>S_1091</t>
  </si>
  <si>
    <t>伊藤正裕</t>
  </si>
  <si>
    <t>S_1041</t>
  </si>
  <si>
    <t>奥村和正</t>
  </si>
  <si>
    <t>S_1921</t>
  </si>
  <si>
    <t>川崎賢祐</t>
  </si>
  <si>
    <t>H_0776</t>
  </si>
  <si>
    <t>長尾知哉</t>
  </si>
  <si>
    <t>H_0727</t>
  </si>
  <si>
    <t>平野智寛</t>
  </si>
  <si>
    <t>H_0708</t>
  </si>
  <si>
    <t>石原節子</t>
  </si>
  <si>
    <t>H_0827</t>
  </si>
  <si>
    <t>山田博文</t>
  </si>
  <si>
    <t>S_1312</t>
  </si>
  <si>
    <t>荻野充利</t>
  </si>
  <si>
    <t>S_2098</t>
  </si>
  <si>
    <t>大久保仁</t>
  </si>
  <si>
    <t>S_1237</t>
  </si>
  <si>
    <t>米戸敏彦</t>
  </si>
  <si>
    <t>S_2034</t>
  </si>
  <si>
    <t>徳田恵美</t>
  </si>
  <si>
    <t>H_0911</t>
  </si>
  <si>
    <t>太田郁子</t>
  </si>
  <si>
    <t>S_1080</t>
  </si>
  <si>
    <t>黒田徹</t>
  </si>
  <si>
    <t>H_0924</t>
  </si>
  <si>
    <t>水藤晶子</t>
  </si>
  <si>
    <t>H_1066</t>
  </si>
  <si>
    <t>菊池真理</t>
  </si>
  <si>
    <t>H_0632</t>
  </si>
  <si>
    <t>北原智美</t>
  </si>
  <si>
    <t>小倉道一</t>
  </si>
  <si>
    <t>S_1026</t>
  </si>
  <si>
    <t>神垣俊二</t>
  </si>
  <si>
    <t>H_0611</t>
  </si>
  <si>
    <t>孝橋慶一</t>
  </si>
  <si>
    <t>S_2197</t>
  </si>
  <si>
    <t>井手佳美</t>
  </si>
  <si>
    <t>H_0603</t>
  </si>
  <si>
    <t>佐藤成憲</t>
  </si>
  <si>
    <t>S_1204</t>
  </si>
  <si>
    <t>小関淳</t>
  </si>
  <si>
    <t>H_0964</t>
  </si>
  <si>
    <t>H_0635</t>
  </si>
  <si>
    <t>上徳ひろみ</t>
  </si>
  <si>
    <t>S_1238</t>
  </si>
  <si>
    <t>H_0738</t>
  </si>
  <si>
    <t>清水幸生</t>
  </si>
  <si>
    <t>山﨑由紀子</t>
  </si>
  <si>
    <t>S_1239</t>
  </si>
  <si>
    <t>小石彩</t>
  </si>
  <si>
    <t>S_1630</t>
  </si>
  <si>
    <t>鈴木純子</t>
  </si>
  <si>
    <t>H_0588</t>
  </si>
  <si>
    <t>近藤正道</t>
  </si>
  <si>
    <t>S_2099</t>
  </si>
  <si>
    <t>田中覚</t>
  </si>
  <si>
    <t>鳥井雅恵</t>
  </si>
  <si>
    <t>S_1791</t>
  </si>
  <si>
    <t>川中妙子</t>
  </si>
  <si>
    <t>H_0718</t>
  </si>
  <si>
    <t>指宿睦子</t>
  </si>
  <si>
    <t>服部正也</t>
  </si>
  <si>
    <t>H_0626</t>
  </si>
  <si>
    <t>岩村道憲</t>
  </si>
  <si>
    <t>S_1867</t>
  </si>
  <si>
    <t>川尻成美</t>
  </si>
  <si>
    <t>H_0564</t>
  </si>
  <si>
    <t>藤森俊彦</t>
  </si>
  <si>
    <t>H_0801</t>
  </si>
  <si>
    <t>畑和仁</t>
  </si>
  <si>
    <t>S_1134</t>
  </si>
  <si>
    <t>大島一輝</t>
  </si>
  <si>
    <t>H_1023</t>
  </si>
  <si>
    <t>久保田陽子</t>
  </si>
  <si>
    <t>H_0978</t>
  </si>
  <si>
    <t>岡村卓穂</t>
  </si>
  <si>
    <t>H_0858</t>
  </si>
  <si>
    <t>小宮裕文</t>
  </si>
  <si>
    <t>S_1494</t>
  </si>
  <si>
    <t>佐藤章子</t>
  </si>
  <si>
    <t>S_1811</t>
  </si>
  <si>
    <t>髙﨑恵美</t>
  </si>
  <si>
    <t>H_0753</t>
  </si>
  <si>
    <t>谷川富夫</t>
  </si>
  <si>
    <t>H_0934</t>
  </si>
  <si>
    <t>濱中洋平</t>
  </si>
  <si>
    <t>H_0815</t>
  </si>
  <si>
    <t>玉城研太朗</t>
  </si>
  <si>
    <t>H_0802</t>
  </si>
  <si>
    <t>馬場信一</t>
  </si>
  <si>
    <t>H_0853</t>
  </si>
  <si>
    <t>石丸恵子</t>
  </si>
  <si>
    <t>S_1040</t>
  </si>
  <si>
    <t>今井文</t>
  </si>
  <si>
    <t>H_1052</t>
  </si>
  <si>
    <t>久芳さやか</t>
  </si>
  <si>
    <t>H_0760</t>
  </si>
  <si>
    <t>細野芳樹</t>
  </si>
  <si>
    <t>S_0950</t>
  </si>
  <si>
    <t>池田義之</t>
  </si>
  <si>
    <t>S_1423</t>
  </si>
  <si>
    <t>田嶋裕子</t>
  </si>
  <si>
    <t>H_0831</t>
  </si>
  <si>
    <t>今村美智子</t>
  </si>
  <si>
    <t>H_0789</t>
  </si>
  <si>
    <t>野添忠浩</t>
  </si>
  <si>
    <t>H_0645</t>
  </si>
  <si>
    <t>荒木和浩</t>
  </si>
  <si>
    <t>H_0810</t>
  </si>
  <si>
    <t>田中顕一郎</t>
  </si>
  <si>
    <t>H_0663</t>
  </si>
  <si>
    <t>西隆</t>
  </si>
  <si>
    <t>H_1058</t>
  </si>
  <si>
    <t>大城良太</t>
  </si>
  <si>
    <t>S_1314</t>
  </si>
  <si>
    <t>宮﨑千絵子</t>
  </si>
  <si>
    <t>H_0667</t>
  </si>
  <si>
    <t>田中彰恵</t>
  </si>
  <si>
    <t>H_1028</t>
  </si>
  <si>
    <t>吉村章代</t>
  </si>
  <si>
    <t>H_0725</t>
  </si>
  <si>
    <t>西村純子</t>
  </si>
  <si>
    <t>S_1264</t>
  </si>
  <si>
    <t>中野正啓</t>
  </si>
  <si>
    <t>H_0681</t>
  </si>
  <si>
    <t>藤井雅和</t>
  </si>
  <si>
    <t>杉山順子</t>
  </si>
  <si>
    <t>H_0988</t>
  </si>
  <si>
    <t>繁永礼奈</t>
  </si>
  <si>
    <t>S_1079</t>
  </si>
  <si>
    <t>佐藤文彦</t>
  </si>
  <si>
    <t>上田重人</t>
  </si>
  <si>
    <t>H_0994</t>
  </si>
  <si>
    <t>久保慎一郎</t>
  </si>
  <si>
    <t>H_0952</t>
  </si>
  <si>
    <t>金澤真作</t>
  </si>
  <si>
    <t>H_0691</t>
  </si>
  <si>
    <t>高橋雅子</t>
  </si>
  <si>
    <t>S_1025</t>
  </si>
  <si>
    <t>中務克彦</t>
  </si>
  <si>
    <t>中山博貴</t>
  </si>
  <si>
    <t>H_0788</t>
  </si>
  <si>
    <t>鈴木栄治</t>
  </si>
  <si>
    <t>H_0795</t>
  </si>
  <si>
    <t>永松敏子</t>
  </si>
  <si>
    <t>S_1280</t>
  </si>
  <si>
    <t>末廣修治</t>
  </si>
  <si>
    <t>H_0744</t>
  </si>
  <si>
    <t>中村崇</t>
  </si>
  <si>
    <t>S_2026</t>
  </si>
  <si>
    <t>竹中美貴</t>
  </si>
  <si>
    <t>H_0768</t>
  </si>
  <si>
    <t>増田紘子</t>
  </si>
  <si>
    <t>H_0837</t>
  </si>
  <si>
    <t>村瀬慶子</t>
  </si>
  <si>
    <t>H_1055</t>
  </si>
  <si>
    <t>毛利有佳子</t>
  </si>
  <si>
    <t>S_1522</t>
  </si>
  <si>
    <t>藤田倫子</t>
  </si>
  <si>
    <t>H_0644</t>
  </si>
  <si>
    <t>佐々田達成</t>
  </si>
  <si>
    <t>H_0822</t>
  </si>
  <si>
    <t>田中仁寛</t>
  </si>
  <si>
    <t>S_1317</t>
  </si>
  <si>
    <t>花井雅志</t>
  </si>
  <si>
    <t>S_2014</t>
  </si>
  <si>
    <t>井上正行</t>
  </si>
  <si>
    <t>H_0680</t>
  </si>
  <si>
    <t>丸山孝教</t>
  </si>
  <si>
    <t>H_0682</t>
  </si>
  <si>
    <t>光藤悠子</t>
  </si>
  <si>
    <t>S_1374</t>
  </si>
  <si>
    <t>荒井学</t>
  </si>
  <si>
    <t>H_1071</t>
  </si>
  <si>
    <t>白英</t>
  </si>
  <si>
    <t>S_2169</t>
  </si>
  <si>
    <t>下登志朗</t>
  </si>
  <si>
    <t>H_0863</t>
  </si>
  <si>
    <t>永原誠</t>
  </si>
  <si>
    <t>馬場基</t>
  </si>
  <si>
    <t>H_1073</t>
  </si>
  <si>
    <t>吉田美和</t>
  </si>
  <si>
    <t>H_0629</t>
  </si>
  <si>
    <t>竹下卓志</t>
  </si>
  <si>
    <t>H_1027</t>
  </si>
  <si>
    <t>中島裕一</t>
  </si>
  <si>
    <t>H_0869</t>
  </si>
  <si>
    <t>原田敦</t>
  </si>
  <si>
    <t>S_1242</t>
  </si>
  <si>
    <t>松之木愛香</t>
  </si>
  <si>
    <t>S_1623</t>
  </si>
  <si>
    <t>宮里恵子</t>
  </si>
  <si>
    <t>H_0846</t>
  </si>
  <si>
    <t>水谷麻紀子</t>
  </si>
  <si>
    <t>H_0992</t>
  </si>
  <si>
    <t>上島知子</t>
  </si>
  <si>
    <t>H_0715</t>
  </si>
  <si>
    <t>花村徹</t>
  </si>
  <si>
    <t>H_0925</t>
  </si>
  <si>
    <t>H_0874</t>
  </si>
  <si>
    <t>小田直文</t>
  </si>
  <si>
    <t>H_0906</t>
  </si>
  <si>
    <t>木村亜矢子</t>
  </si>
  <si>
    <t>S_2191</t>
  </si>
  <si>
    <t>川口展子</t>
  </si>
  <si>
    <t>S_1922</t>
  </si>
  <si>
    <t>岡本喜一郎</t>
  </si>
  <si>
    <t>H_0954</t>
  </si>
  <si>
    <t>岩村八千代</t>
  </si>
  <si>
    <t>H_1002</t>
  </si>
  <si>
    <t>菊池弥寿子</t>
  </si>
  <si>
    <t>S_1798</t>
  </si>
  <si>
    <t>岩谷胤生</t>
  </si>
  <si>
    <t>H_1000</t>
  </si>
  <si>
    <t>清水秀穂</t>
  </si>
  <si>
    <t>S_1496</t>
  </si>
  <si>
    <t>坂田英子</t>
  </si>
  <si>
    <t>赤羽和久</t>
  </si>
  <si>
    <t>H_0926</t>
  </si>
  <si>
    <t>清松裕子</t>
  </si>
  <si>
    <t>S_1320</t>
  </si>
  <si>
    <t>淺川英輝</t>
  </si>
  <si>
    <t>H_0655</t>
  </si>
  <si>
    <t>前田賢人</t>
  </si>
  <si>
    <t>S_1419</t>
  </si>
  <si>
    <t>國松奈津子</t>
  </si>
  <si>
    <t>S_1820</t>
  </si>
  <si>
    <t>井川明子</t>
  </si>
  <si>
    <t>S_1767</t>
  </si>
  <si>
    <t>藤原郁也</t>
  </si>
  <si>
    <t>S_1132</t>
  </si>
  <si>
    <t>伊藤亜樹</t>
  </si>
  <si>
    <t>植弘奈津恵</t>
  </si>
  <si>
    <t>H_0710</t>
  </si>
  <si>
    <t>H_0850</t>
  </si>
  <si>
    <t>深町佳世子</t>
  </si>
  <si>
    <t>S_1391</t>
  </si>
  <si>
    <t>中村幸子</t>
  </si>
  <si>
    <t>H_1010</t>
  </si>
  <si>
    <t>岡田淑</t>
  </si>
  <si>
    <t>S_1185</t>
  </si>
  <si>
    <t>髙濵佑己子</t>
  </si>
  <si>
    <t>H_0699</t>
  </si>
  <si>
    <t>H_0687</t>
  </si>
  <si>
    <t>田中宏樹</t>
  </si>
  <si>
    <t>H_1006</t>
  </si>
  <si>
    <t>北野敦子</t>
  </si>
  <si>
    <t>H_0829</t>
  </si>
  <si>
    <t>小野田敏尚</t>
  </si>
  <si>
    <t>H_0780</t>
  </si>
  <si>
    <t>神尾麻紀子</t>
  </si>
  <si>
    <t>H_0976</t>
  </si>
  <si>
    <t>梅邑明子</t>
  </si>
  <si>
    <t>H_1024</t>
  </si>
  <si>
    <t>三宅智博</t>
  </si>
  <si>
    <t>H_0642</t>
  </si>
  <si>
    <t>堤宏介</t>
  </si>
  <si>
    <t>S_1923</t>
  </si>
  <si>
    <t>岡きま子</t>
  </si>
  <si>
    <t>S_1544</t>
  </si>
  <si>
    <t>志茂彩華</t>
  </si>
  <si>
    <t>H_0700</t>
  </si>
  <si>
    <t>塩谷聡子</t>
  </si>
  <si>
    <t>S_1669</t>
  </si>
  <si>
    <t>前田哲代</t>
  </si>
  <si>
    <t>H_0690</t>
  </si>
  <si>
    <t>横溝十誠</t>
  </si>
  <si>
    <t>S_1346</t>
  </si>
  <si>
    <t>畑地登志子</t>
  </si>
  <si>
    <t>H_0787</t>
  </si>
  <si>
    <t>及川将弘</t>
  </si>
  <si>
    <t>H_0777</t>
  </si>
  <si>
    <t>鈴木ティベリュウ浩志</t>
  </si>
  <si>
    <t>S_1296</t>
  </si>
  <si>
    <t>池田奈央子</t>
  </si>
  <si>
    <t>H_0656</t>
  </si>
  <si>
    <t>稲荷均</t>
  </si>
  <si>
    <t>H_0694</t>
  </si>
  <si>
    <t>H_1011</t>
  </si>
  <si>
    <t>宮本健志</t>
  </si>
  <si>
    <t>S_1195</t>
  </si>
  <si>
    <t>関根進</t>
  </si>
  <si>
    <t>S_1180</t>
  </si>
  <si>
    <t>柏倉由実</t>
  </si>
  <si>
    <t>H_0887</t>
  </si>
  <si>
    <t>山邉和生</t>
  </si>
  <si>
    <t>H_0844</t>
  </si>
  <si>
    <t>行方浩二</t>
  </si>
  <si>
    <t>S_1751</t>
  </si>
  <si>
    <t>吉川和明</t>
  </si>
  <si>
    <t>深堀道子</t>
  </si>
  <si>
    <t>H_0842</t>
  </si>
  <si>
    <t>松井早紀</t>
  </si>
  <si>
    <t>H_1046</t>
  </si>
  <si>
    <t>伊東大樹</t>
  </si>
  <si>
    <t>H_0803</t>
  </si>
  <si>
    <t>中井麻木</t>
  </si>
  <si>
    <t>S_1904</t>
  </si>
  <si>
    <t>荒田尚</t>
  </si>
  <si>
    <t>S_1828</t>
  </si>
  <si>
    <t>箕畑順也</t>
  </si>
  <si>
    <t>H_0733</t>
  </si>
  <si>
    <t>千原陽子</t>
  </si>
  <si>
    <t>S_1705</t>
  </si>
  <si>
    <t>金直美</t>
  </si>
  <si>
    <t>S_1009</t>
  </si>
  <si>
    <t>溝尾妙子</t>
  </si>
  <si>
    <t>S_1290</t>
  </si>
  <si>
    <t>H_0986</t>
  </si>
  <si>
    <t>林諭史</t>
  </si>
  <si>
    <t>H_0679</t>
  </si>
  <si>
    <t>H_0726</t>
  </si>
  <si>
    <t>津田万里</t>
  </si>
  <si>
    <t>丹羽隆善</t>
  </si>
  <si>
    <t>H_0871</t>
  </si>
  <si>
    <t>樋口徹</t>
  </si>
  <si>
    <t>H_0996</t>
  </si>
  <si>
    <t>藤井清香</t>
  </si>
  <si>
    <t>H_0728</t>
  </si>
  <si>
    <t>寺本敦子</t>
  </si>
  <si>
    <t>山元奈穂</t>
  </si>
  <si>
    <t>S_1695</t>
  </si>
  <si>
    <t>鈴木貴子</t>
  </si>
  <si>
    <t>S_1003</t>
  </si>
  <si>
    <t>藤井公人</t>
  </si>
  <si>
    <t>内田尚孝</t>
  </si>
  <si>
    <t>H_0639</t>
  </si>
  <si>
    <t>名嘉山一郎</t>
  </si>
  <si>
    <t>綱島亮</t>
  </si>
  <si>
    <t>H_0875</t>
  </si>
  <si>
    <t>服部晃典</t>
  </si>
  <si>
    <t>H_0807</t>
  </si>
  <si>
    <t>木村万里子</t>
  </si>
  <si>
    <t>S_1796</t>
  </si>
  <si>
    <t>西尾美奈子</t>
  </si>
  <si>
    <t>H_0735</t>
  </si>
  <si>
    <t>立花和之進</t>
  </si>
  <si>
    <t>松村真由子</t>
  </si>
  <si>
    <t>S_1787</t>
  </si>
  <si>
    <t>H_0741</t>
  </si>
  <si>
    <t>松沼亮一</t>
  </si>
  <si>
    <t>H_0941</t>
  </si>
  <si>
    <t>大西達也</t>
  </si>
  <si>
    <t>H_1044</t>
  </si>
  <si>
    <t>大野毅</t>
  </si>
  <si>
    <t>S_1457</t>
  </si>
  <si>
    <t>村上絵里子</t>
  </si>
  <si>
    <t>H_0936</t>
  </si>
  <si>
    <t>髙橋宏樹</t>
  </si>
  <si>
    <t>S_1085</t>
  </si>
  <si>
    <t>松本純明</t>
  </si>
  <si>
    <t>S_1902</t>
  </si>
  <si>
    <t>小池良和</t>
  </si>
  <si>
    <t>S_1866</t>
  </si>
  <si>
    <t>道下新太郎</t>
  </si>
  <si>
    <t>S_1161</t>
  </si>
  <si>
    <t>轟木秀一</t>
  </si>
  <si>
    <t>H_0862</t>
  </si>
  <si>
    <t>H_0762</t>
  </si>
  <si>
    <t>中内千暁</t>
  </si>
  <si>
    <t>西向有沙</t>
  </si>
  <si>
    <t>S_2054</t>
  </si>
  <si>
    <t>小野麻紀子</t>
  </si>
  <si>
    <t>S_1901</t>
  </si>
  <si>
    <t>勝木健文</t>
  </si>
  <si>
    <t>H_0816</t>
  </si>
  <si>
    <t>藤岡大也</t>
  </si>
  <si>
    <t>H_0921</t>
  </si>
  <si>
    <t>岡野舞子</t>
  </si>
  <si>
    <t>H_0932</t>
  </si>
  <si>
    <t>秋本悦志</t>
  </si>
  <si>
    <t>S_1208</t>
  </si>
  <si>
    <t>藤澤憲良</t>
  </si>
  <si>
    <t>H_1040</t>
  </si>
  <si>
    <t>村上聡一郎</t>
  </si>
  <si>
    <t>H_0892</t>
  </si>
  <si>
    <t>田村宜子</t>
  </si>
  <si>
    <t>H_0755</t>
  </si>
  <si>
    <t>土屋和代</t>
  </si>
  <si>
    <t>S_1689</t>
  </si>
  <si>
    <t>百留美樹</t>
  </si>
  <si>
    <t>三好哲太郎</t>
  </si>
  <si>
    <t>H_0813</t>
  </si>
  <si>
    <t>後藤眞理子</t>
  </si>
  <si>
    <t>H_0697</t>
  </si>
  <si>
    <t>細永真理</t>
  </si>
  <si>
    <t>S_1262</t>
  </si>
  <si>
    <t>宗﨑正恵</t>
  </si>
  <si>
    <t>S_1520</t>
  </si>
  <si>
    <t>田根香織</t>
  </si>
  <si>
    <t>H_0793</t>
  </si>
  <si>
    <t>藤井里圭</t>
  </si>
  <si>
    <t>S_2092</t>
  </si>
  <si>
    <t>山下哲正</t>
  </si>
  <si>
    <t>S_1339</t>
  </si>
  <si>
    <t>石黒洋</t>
  </si>
  <si>
    <t>佐藤千穂</t>
  </si>
  <si>
    <t>S_1683</t>
  </si>
  <si>
    <t>矢内洋次</t>
  </si>
  <si>
    <t>内藤古真</t>
  </si>
  <si>
    <t>H_0696</t>
  </si>
  <si>
    <t>尾林紗弥香</t>
  </si>
  <si>
    <t>H_0857</t>
  </si>
  <si>
    <t>野上真子</t>
  </si>
  <si>
    <t>S_2047</t>
  </si>
  <si>
    <t>清藤佐知子</t>
  </si>
  <si>
    <t>S_1207</t>
  </si>
  <si>
    <t>H_0950</t>
  </si>
  <si>
    <t>竹島雅子</t>
  </si>
  <si>
    <t>S_1527</t>
  </si>
  <si>
    <t>川瀬麻衣</t>
  </si>
  <si>
    <t>S_1285</t>
  </si>
  <si>
    <t>毛利かの子</t>
  </si>
  <si>
    <t>S_1269</t>
  </si>
  <si>
    <t>齊藤芙美</t>
  </si>
  <si>
    <t>S_1924</t>
  </si>
  <si>
    <t>引地理浩</t>
  </si>
  <si>
    <t>S_1570</t>
  </si>
  <si>
    <t>高野悠子</t>
  </si>
  <si>
    <t>S_1845</t>
  </si>
  <si>
    <t>飯塚美紗都</t>
  </si>
  <si>
    <t>S_1270</t>
  </si>
  <si>
    <t>上野貴之</t>
  </si>
  <si>
    <t>H_0703</t>
  </si>
  <si>
    <t>阿部直子</t>
  </si>
  <si>
    <t>H_0870</t>
  </si>
  <si>
    <t>深田一平</t>
  </si>
  <si>
    <t>H_0945</t>
  </si>
  <si>
    <t>大城智弥</t>
  </si>
  <si>
    <t>H_0820</t>
  </si>
  <si>
    <t>小原井朋成</t>
  </si>
  <si>
    <t>S_1651</t>
  </si>
  <si>
    <t>山賀郁</t>
  </si>
  <si>
    <t>S_1755</t>
  </si>
  <si>
    <t>林原紀明</t>
  </si>
  <si>
    <t>S_1647</t>
  </si>
  <si>
    <t>村上郁</t>
  </si>
  <si>
    <t>H_0784</t>
  </si>
  <si>
    <t>野口美樹</t>
  </si>
  <si>
    <t>S_1722</t>
  </si>
  <si>
    <t>中宮紀子</t>
  </si>
  <si>
    <t>岡崎みさと</t>
  </si>
  <si>
    <t>S_1914</t>
  </si>
  <si>
    <t>伊藤真由子</t>
  </si>
  <si>
    <t>S_1925</t>
  </si>
  <si>
    <t>林光博</t>
  </si>
  <si>
    <t>S_1229</t>
  </si>
  <si>
    <t>本田純子</t>
  </si>
  <si>
    <t>H_0686</t>
  </si>
  <si>
    <t>川島雅央</t>
  </si>
  <si>
    <t>S_1802</t>
  </si>
  <si>
    <t>雄谷慎吾</t>
  </si>
  <si>
    <t>S_1863</t>
  </si>
  <si>
    <t>末田愛子</t>
  </si>
  <si>
    <t>H_0970</t>
  </si>
  <si>
    <t>H_0812</t>
  </si>
  <si>
    <t>清井めぐみ</t>
  </si>
  <si>
    <t>S_1672</t>
  </si>
  <si>
    <t>尹玲花</t>
  </si>
  <si>
    <t>S_1381</t>
  </si>
  <si>
    <t>岡本明子</t>
  </si>
  <si>
    <t>高本香</t>
  </si>
  <si>
    <t>S_1626</t>
  </si>
  <si>
    <t>塚部昌美</t>
  </si>
  <si>
    <t>山田舞</t>
  </si>
  <si>
    <t>S_1708</t>
  </si>
  <si>
    <t>田邊匡</t>
  </si>
  <si>
    <t>S_1332</t>
  </si>
  <si>
    <t>杉本斉</t>
  </si>
  <si>
    <t>H_0794</t>
  </si>
  <si>
    <t>森昌子</t>
  </si>
  <si>
    <t>S_1482</t>
  </si>
  <si>
    <t>宮下穣</t>
  </si>
  <si>
    <t>H_0764</t>
  </si>
  <si>
    <t>柴田健一</t>
  </si>
  <si>
    <t>西野雅行</t>
  </si>
  <si>
    <t>S_1805</t>
  </si>
  <si>
    <t>H_0843</t>
  </si>
  <si>
    <t>米倉利香</t>
  </si>
  <si>
    <t>H_0889</t>
  </si>
  <si>
    <t>森下亜希子</t>
  </si>
  <si>
    <t>S_1434</t>
  </si>
  <si>
    <t>法村尚子</t>
  </si>
  <si>
    <t>H_0732</t>
  </si>
  <si>
    <t>岡田公美子</t>
  </si>
  <si>
    <t>H_1042</t>
  </si>
  <si>
    <t>小松英明</t>
  </si>
  <si>
    <t>H_1049</t>
  </si>
  <si>
    <t>中山可南子</t>
  </si>
  <si>
    <t>S_1760</t>
  </si>
  <si>
    <t>松本元</t>
  </si>
  <si>
    <t>H_0927</t>
  </si>
  <si>
    <t>三輪教子</t>
  </si>
  <si>
    <t>S_1663</t>
  </si>
  <si>
    <t>叶典子</t>
  </si>
  <si>
    <t>S_1526</t>
  </si>
  <si>
    <t>多久和晴子</t>
  </si>
  <si>
    <t>H_0766</t>
  </si>
  <si>
    <t>森崎珠実</t>
  </si>
  <si>
    <t>大塚弘子</t>
  </si>
  <si>
    <t>H_0817</t>
  </si>
  <si>
    <t>青松直撥</t>
  </si>
  <si>
    <t>村田嘉彦</t>
  </si>
  <si>
    <t>S_1816</t>
  </si>
  <si>
    <t>山崎希恵子</t>
  </si>
  <si>
    <t>S_1382</t>
  </si>
  <si>
    <t>利川千絵</t>
  </si>
  <si>
    <t>H_0909</t>
  </si>
  <si>
    <t>矢島玲奈</t>
  </si>
  <si>
    <t>S_1580</t>
  </si>
  <si>
    <t>下山京子</t>
  </si>
  <si>
    <t>金子しおり</t>
  </si>
  <si>
    <t>S_2008</t>
  </si>
  <si>
    <t>棚田安子</t>
  </si>
  <si>
    <t>H_1034</t>
  </si>
  <si>
    <t>橋本梨佳子</t>
  </si>
  <si>
    <t>H_0848</t>
  </si>
  <si>
    <t>野田愛</t>
  </si>
  <si>
    <t>S_1362</t>
  </si>
  <si>
    <t>平田宗嗣</t>
  </si>
  <si>
    <t>H_0915</t>
  </si>
  <si>
    <t>菊山みずほ</t>
  </si>
  <si>
    <t>H_0773</t>
  </si>
  <si>
    <t>岩本奈織子</t>
  </si>
  <si>
    <t>H_1033</t>
  </si>
  <si>
    <t>榎本敬恵</t>
  </si>
  <si>
    <t>S_2100</t>
  </si>
  <si>
    <t>中島一彰</t>
  </si>
  <si>
    <t>S_1547</t>
  </si>
  <si>
    <t>高柳博行</t>
  </si>
  <si>
    <t>H_0920</t>
  </si>
  <si>
    <t>磯野忠大</t>
  </si>
  <si>
    <t>S_2046</t>
  </si>
  <si>
    <t>岩本美樹</t>
  </si>
  <si>
    <t>S_1256</t>
  </si>
  <si>
    <t>大澤英之</t>
  </si>
  <si>
    <t>S_1658</t>
  </si>
  <si>
    <t>河口浩介</t>
  </si>
  <si>
    <t>南恵樹</t>
  </si>
  <si>
    <t>H_0774</t>
  </si>
  <si>
    <t>伊藤朋子</t>
  </si>
  <si>
    <t>H_0767</t>
  </si>
  <si>
    <t>吉岡達也</t>
  </si>
  <si>
    <t>H_0786</t>
  </si>
  <si>
    <t>H_0833</t>
  </si>
  <si>
    <t>三宅亮</t>
  </si>
  <si>
    <t>S_1833</t>
  </si>
  <si>
    <t>井上譲</t>
  </si>
  <si>
    <t>宮坂美和子</t>
  </si>
  <si>
    <t>H_0851</t>
  </si>
  <si>
    <t>石黒淳子</t>
  </si>
  <si>
    <t>H_0968</t>
  </si>
  <si>
    <t>岡田敏宏</t>
  </si>
  <si>
    <t>S_1560</t>
  </si>
  <si>
    <t>岡田明子</t>
  </si>
  <si>
    <t>H_0791</t>
  </si>
  <si>
    <t>平田泰三</t>
  </si>
  <si>
    <t>S_1202</t>
  </si>
  <si>
    <t>小川明子</t>
  </si>
  <si>
    <t>S_1926</t>
  </si>
  <si>
    <t>山下美智子</t>
  </si>
  <si>
    <t>H_0949</t>
  </si>
  <si>
    <t>松田直子</t>
  </si>
  <si>
    <t>S_1819</t>
  </si>
  <si>
    <t>木村雅代</t>
  </si>
  <si>
    <t>S_1636</t>
  </si>
  <si>
    <t>山中歩</t>
  </si>
  <si>
    <t>S_1447</t>
  </si>
  <si>
    <t>矢野健太郎</t>
  </si>
  <si>
    <t>S_1531</t>
  </si>
  <si>
    <t>稲益英子</t>
  </si>
  <si>
    <t>榎本康子</t>
  </si>
  <si>
    <t>H_0808</t>
  </si>
  <si>
    <t>嶋田恭輔</t>
  </si>
  <si>
    <t>H_0879</t>
  </si>
  <si>
    <t>町田洋一</t>
  </si>
  <si>
    <t>H_0895</t>
  </si>
  <si>
    <t>寺尾まやこ</t>
  </si>
  <si>
    <t>S_1748</t>
  </si>
  <si>
    <t>長谷川美樹</t>
  </si>
  <si>
    <t>S_1609</t>
  </si>
  <si>
    <t>H_0916</t>
  </si>
  <si>
    <t>安立弥生</t>
  </si>
  <si>
    <t>H_0897</t>
  </si>
  <si>
    <t>中西賢一</t>
  </si>
  <si>
    <t>S_1473</t>
  </si>
  <si>
    <t>角谷昌俊</t>
  </si>
  <si>
    <t>八十島宏行</t>
  </si>
  <si>
    <t>H_0910</t>
  </si>
  <si>
    <t>三嶋千恵子</t>
  </si>
  <si>
    <t>H_0839</t>
  </si>
  <si>
    <t>安藤美知子</t>
  </si>
  <si>
    <t>S_1680</t>
  </si>
  <si>
    <t>田中裕子</t>
  </si>
  <si>
    <t>山本聡子</t>
  </si>
  <si>
    <t>S_2101</t>
  </si>
  <si>
    <t>照屋なつき</t>
  </si>
  <si>
    <t>H_1007</t>
  </si>
  <si>
    <t>牧野孝俊</t>
  </si>
  <si>
    <t>H_0854</t>
  </si>
  <si>
    <t>濵岡亜紗子</t>
  </si>
  <si>
    <t>H_1067</t>
  </si>
  <si>
    <t>大橋まひろ</t>
  </si>
  <si>
    <t>S_1927</t>
  </si>
  <si>
    <t>井戸田愛</t>
  </si>
  <si>
    <t>S_1655</t>
  </si>
  <si>
    <t>康裕紀子</t>
  </si>
  <si>
    <t>S_1854</t>
  </si>
  <si>
    <t>守屋智之</t>
  </si>
  <si>
    <t>H_1074</t>
  </si>
  <si>
    <t>小谷はるる</t>
  </si>
  <si>
    <t>H_0907</t>
  </si>
  <si>
    <t>佐川倫子</t>
  </si>
  <si>
    <t>H_0923</t>
  </si>
  <si>
    <t>山田顕光</t>
  </si>
  <si>
    <t>H_0939</t>
  </si>
  <si>
    <t>吉川朱実</t>
  </si>
  <si>
    <t>國仲弘一</t>
  </si>
  <si>
    <t>H_1031</t>
  </si>
  <si>
    <t>船ヶ山まゆみ</t>
  </si>
  <si>
    <t>S_1801</t>
  </si>
  <si>
    <t>渡邉法之</t>
  </si>
  <si>
    <t>S_1766</t>
  </si>
  <si>
    <t>大谷陽子</t>
  </si>
  <si>
    <t>S_1498</t>
  </si>
  <si>
    <t>小坂愉賢</t>
  </si>
  <si>
    <t>H_0778</t>
  </si>
  <si>
    <t>氷室貴規</t>
  </si>
  <si>
    <t>S_1750</t>
  </si>
  <si>
    <t>大山宗士</t>
  </si>
  <si>
    <t>S_1721</t>
  </si>
  <si>
    <t>市之川一臣</t>
  </si>
  <si>
    <t>H_1061</t>
  </si>
  <si>
    <t>敦賀智子</t>
  </si>
  <si>
    <t>S_1861</t>
  </si>
  <si>
    <t>國又肇</t>
  </si>
  <si>
    <t>S_1808</t>
  </si>
  <si>
    <t>近藤奈美</t>
  </si>
  <si>
    <t>S_1928</t>
  </si>
  <si>
    <t>野上智弘</t>
  </si>
  <si>
    <t>H_0872</t>
  </si>
  <si>
    <t>小林心</t>
  </si>
  <si>
    <t>H_0838</t>
  </si>
  <si>
    <t>井上有香</t>
  </si>
  <si>
    <t>H_0883</t>
  </si>
  <si>
    <t>市川悠子</t>
  </si>
  <si>
    <t>S_1486</t>
  </si>
  <si>
    <t>太田裕介</t>
  </si>
  <si>
    <t>S_1803</t>
  </si>
  <si>
    <t>細川優子</t>
  </si>
  <si>
    <t>H_0881</t>
  </si>
  <si>
    <t>佐藤栄吾</t>
  </si>
  <si>
    <t>S_1847</t>
  </si>
  <si>
    <t>飯村泰昭</t>
  </si>
  <si>
    <t>H_0885</t>
  </si>
  <si>
    <t>権藤なおみ</t>
  </si>
  <si>
    <t>S_2205</t>
  </si>
  <si>
    <t>高阪絢子</t>
  </si>
  <si>
    <t>H_0809</t>
  </si>
  <si>
    <t>波戸ゆかり</t>
  </si>
  <si>
    <t>山中隆司</t>
  </si>
  <si>
    <t>H_0903</t>
  </si>
  <si>
    <t>西口春香</t>
  </si>
  <si>
    <t>S_1618</t>
  </si>
  <si>
    <t>菊池真理子</t>
  </si>
  <si>
    <t>H_0805</t>
  </si>
  <si>
    <t>福山充俊</t>
  </si>
  <si>
    <t>S_1627</t>
  </si>
  <si>
    <t>西江万梨子</t>
  </si>
  <si>
    <t>S_2081</t>
  </si>
  <si>
    <t>田渕由希子</t>
  </si>
  <si>
    <t>H_1041</t>
  </si>
  <si>
    <t>森瞳美</t>
  </si>
  <si>
    <t>S_2163</t>
  </si>
  <si>
    <t>水本紗千子</t>
  </si>
  <si>
    <t>H_0902</t>
  </si>
  <si>
    <t>鶴谷純司</t>
  </si>
  <si>
    <t>S_1753</t>
  </si>
  <si>
    <t>坪田優</t>
  </si>
  <si>
    <t>S_1477</t>
  </si>
  <si>
    <t>石田和茂</t>
  </si>
  <si>
    <t>S_1929</t>
  </si>
  <si>
    <t>尾作忠知</t>
  </si>
  <si>
    <t>S_1481</t>
  </si>
  <si>
    <t>佐藤睦</t>
  </si>
  <si>
    <t>H_0977</t>
  </si>
  <si>
    <t>西村顕正</t>
  </si>
  <si>
    <t>H_0981</t>
  </si>
  <si>
    <t>永田好香</t>
  </si>
  <si>
    <t>H_0904</t>
  </si>
  <si>
    <t>岩本高行</t>
  </si>
  <si>
    <t>S_1504</t>
  </si>
  <si>
    <t>高木まゆ</t>
  </si>
  <si>
    <t>S_1713</t>
  </si>
  <si>
    <t>小田剛史</t>
  </si>
  <si>
    <t>H_0917</t>
  </si>
  <si>
    <t>髙橋龍司</t>
  </si>
  <si>
    <t>H_0845</t>
  </si>
  <si>
    <t>津福達二</t>
  </si>
  <si>
    <t>S_1553</t>
  </si>
  <si>
    <t>黒住献</t>
  </si>
  <si>
    <t>H_0884</t>
  </si>
  <si>
    <t>森毅</t>
  </si>
  <si>
    <t>H_0888</t>
  </si>
  <si>
    <t>木曾末厘乃</t>
  </si>
  <si>
    <t>武谷憲二</t>
  </si>
  <si>
    <t>S_1340</t>
  </si>
  <si>
    <t>笹原真奈美</t>
  </si>
  <si>
    <t>H_0868</t>
  </si>
  <si>
    <t>渡邉雄介</t>
  </si>
  <si>
    <t>S_2202</t>
  </si>
  <si>
    <t>山内康平</t>
  </si>
  <si>
    <t>S_1817</t>
  </si>
  <si>
    <t>加藤昌弘</t>
  </si>
  <si>
    <t>石綱一央</t>
  </si>
  <si>
    <t>S_1394</t>
  </si>
  <si>
    <t>稲留遵一</t>
  </si>
  <si>
    <t>S_1707</t>
  </si>
  <si>
    <t>吉田達也</t>
  </si>
  <si>
    <t>H_1036</t>
  </si>
  <si>
    <t>小木曽敦子</t>
  </si>
  <si>
    <t>谷岡真樹</t>
  </si>
  <si>
    <t>S_1898</t>
  </si>
  <si>
    <t>森田みのり</t>
  </si>
  <si>
    <t>S_1665</t>
  </si>
  <si>
    <t>井廻良美</t>
  </si>
  <si>
    <t>H_0912</t>
  </si>
  <si>
    <t>秋吉清百合</t>
  </si>
  <si>
    <t>H_0962</t>
  </si>
  <si>
    <t>冨田香</t>
  </si>
  <si>
    <t>S_1774</t>
  </si>
  <si>
    <t>瀬戸口優美香</t>
  </si>
  <si>
    <t>S_2001</t>
  </si>
  <si>
    <t>鈴木桜子</t>
  </si>
  <si>
    <t>S_1930</t>
  </si>
  <si>
    <t>浅野倫子</t>
  </si>
  <si>
    <t>S_2102</t>
  </si>
  <si>
    <t>森内博紀</t>
  </si>
  <si>
    <t>H_0894</t>
  </si>
  <si>
    <t>豊田泰弘</t>
  </si>
  <si>
    <t>H_0856</t>
  </si>
  <si>
    <t>鈴木恵</t>
  </si>
  <si>
    <t>S_1758</t>
  </si>
  <si>
    <t>橘髙信義</t>
  </si>
  <si>
    <t>S_1782</t>
  </si>
  <si>
    <t>草田義昭</t>
  </si>
  <si>
    <t>S_1701</t>
  </si>
  <si>
    <t>馬場雅之</t>
  </si>
  <si>
    <t>S_2017</t>
  </si>
  <si>
    <t>北原美由紀</t>
  </si>
  <si>
    <t>S_1784</t>
  </si>
  <si>
    <t>齋藤亙</t>
  </si>
  <si>
    <t>S_1781</t>
  </si>
  <si>
    <t>冨永洋平</t>
  </si>
  <si>
    <t>佐藤馨</t>
  </si>
  <si>
    <t>S_1608</t>
  </si>
  <si>
    <t>西谷慎</t>
  </si>
  <si>
    <t>S_1622</t>
  </si>
  <si>
    <t>森岡徹</t>
  </si>
  <si>
    <t>S_1761</t>
  </si>
  <si>
    <t>長谷川圭</t>
  </si>
  <si>
    <t>S_1739</t>
  </si>
  <si>
    <t>上尾裕紀</t>
  </si>
  <si>
    <t>S_1831</t>
  </si>
  <si>
    <t>吉江玲子</t>
  </si>
  <si>
    <t>S_1931</t>
  </si>
  <si>
    <t>末岡憲子</t>
  </si>
  <si>
    <t>S_1823</t>
  </si>
  <si>
    <t>柴田伸弘</t>
  </si>
  <si>
    <t>H_0987</t>
  </si>
  <si>
    <t>松本暁子</t>
  </si>
  <si>
    <t>H_0958</t>
  </si>
  <si>
    <t>池田達彦</t>
  </si>
  <si>
    <t>H_0937</t>
  </si>
  <si>
    <t>大久保嘉之</t>
  </si>
  <si>
    <t>S_1614</t>
  </si>
  <si>
    <t>寺沢理沙</t>
  </si>
  <si>
    <t>H_1029</t>
  </si>
  <si>
    <t>坂下文夫</t>
  </si>
  <si>
    <t>S_1594</t>
  </si>
  <si>
    <t>丹羽好美</t>
  </si>
  <si>
    <t>S_1848</t>
  </si>
  <si>
    <t>三木万由子</t>
  </si>
  <si>
    <t>H_0974</t>
  </si>
  <si>
    <t>茂地智子</t>
  </si>
  <si>
    <t>S_2192</t>
  </si>
  <si>
    <t>猪狩史江</t>
  </si>
  <si>
    <t>H_1015</t>
  </si>
  <si>
    <t>宮川義仁</t>
  </si>
  <si>
    <t>S_1607</t>
  </si>
  <si>
    <t>江幡明子</t>
  </si>
  <si>
    <t>S_1442</t>
  </si>
  <si>
    <t>佐藤七夕子</t>
  </si>
  <si>
    <t>S_1593</t>
  </si>
  <si>
    <t>佐藤綾花</t>
  </si>
  <si>
    <t>S_1775</t>
  </si>
  <si>
    <t>角田美也子</t>
  </si>
  <si>
    <t>S_1500</t>
  </si>
  <si>
    <t>久保和之</t>
  </si>
  <si>
    <t>H_0861</t>
  </si>
  <si>
    <t>山岸陽二</t>
  </si>
  <si>
    <t>H_0841</t>
  </si>
  <si>
    <t>野﨑善成</t>
  </si>
  <si>
    <t>H_0878</t>
  </si>
  <si>
    <t>大下内理紗</t>
  </si>
  <si>
    <t>S_1729</t>
  </si>
  <si>
    <t>吉本有希子</t>
  </si>
  <si>
    <t>S_1543</t>
  </si>
  <si>
    <t>椎名伸充</t>
  </si>
  <si>
    <t>H_1020</t>
  </si>
  <si>
    <t>仙田典子</t>
  </si>
  <si>
    <t>喜多久美子</t>
  </si>
  <si>
    <t>H_0969</t>
  </si>
  <si>
    <t>H_0982</t>
  </si>
  <si>
    <t>稲垣麻美</t>
  </si>
  <si>
    <t>H_1017</t>
  </si>
  <si>
    <t>魚森俊喬</t>
  </si>
  <si>
    <t>S_1714</t>
  </si>
  <si>
    <t>後藤瞳</t>
  </si>
  <si>
    <t>S_1303</t>
  </si>
  <si>
    <t>柴田雅央</t>
  </si>
  <si>
    <t>H_0990</t>
  </si>
  <si>
    <t>高田護</t>
  </si>
  <si>
    <t>S_2094</t>
  </si>
  <si>
    <t>合田杏子</t>
  </si>
  <si>
    <t>S_2196</t>
  </si>
  <si>
    <t>下村昭彦</t>
  </si>
  <si>
    <t>H_0973</t>
  </si>
  <si>
    <t>杉山迪子</t>
  </si>
  <si>
    <t>S_1356</t>
  </si>
  <si>
    <t>竹田奈保子</t>
  </si>
  <si>
    <t>S_1749</t>
  </si>
  <si>
    <t>柳井亜矢子</t>
  </si>
  <si>
    <t>S_1795</t>
  </si>
  <si>
    <t>田中寛</t>
  </si>
  <si>
    <t>S_1727</t>
  </si>
  <si>
    <t>保科淑子</t>
  </si>
  <si>
    <t>S_1932</t>
  </si>
  <si>
    <t>里見蕗乃</t>
  </si>
  <si>
    <t>H_0847</t>
  </si>
  <si>
    <t>芝聡美</t>
  </si>
  <si>
    <t>S_1933</t>
  </si>
  <si>
    <t>川岸涼子</t>
  </si>
  <si>
    <t>H_1014</t>
  </si>
  <si>
    <t>藤末真実子</t>
  </si>
  <si>
    <t>S_2087</t>
  </si>
  <si>
    <t>柴田健一郎</t>
  </si>
  <si>
    <t>H_1038</t>
  </si>
  <si>
    <t>中村祥子</t>
  </si>
  <si>
    <t>大内佳美</t>
  </si>
  <si>
    <t>H_0983</t>
  </si>
  <si>
    <t>吉田和世</t>
  </si>
  <si>
    <t>H_1050</t>
  </si>
  <si>
    <t>四元大輔</t>
  </si>
  <si>
    <t>H_0852</t>
  </si>
  <si>
    <t>森田翠</t>
  </si>
  <si>
    <t>H_0960</t>
  </si>
  <si>
    <t>井上寛章</t>
  </si>
  <si>
    <t>H_0938</t>
  </si>
  <si>
    <t>田中義人</t>
  </si>
  <si>
    <t>S_1825</t>
  </si>
  <si>
    <t>北村美奈</t>
  </si>
  <si>
    <t>S_1764</t>
  </si>
  <si>
    <t>平野沙樹</t>
  </si>
  <si>
    <t>S_1513</t>
  </si>
  <si>
    <t>山本伸子</t>
  </si>
  <si>
    <t>S_1476</t>
  </si>
  <si>
    <t>根本紀子</t>
  </si>
  <si>
    <t>S_1715</t>
  </si>
  <si>
    <t>細矢徳子</t>
  </si>
  <si>
    <t>S_2171</t>
  </si>
  <si>
    <t>坪井美樹</t>
  </si>
  <si>
    <t>H_0931</t>
  </si>
  <si>
    <t>市村佳子</t>
  </si>
  <si>
    <t>S_1763</t>
  </si>
  <si>
    <t>田地佳那</t>
  </si>
  <si>
    <t>S_1858</t>
  </si>
  <si>
    <t>家里明日美</t>
  </si>
  <si>
    <t>S_1534</t>
  </si>
  <si>
    <t>永澤慧</t>
  </si>
  <si>
    <t>S_1826</t>
  </si>
  <si>
    <t>村上朱里</t>
  </si>
  <si>
    <t>H_1032</t>
  </si>
  <si>
    <t>田内幸枝</t>
  </si>
  <si>
    <t>H_1047</t>
  </si>
  <si>
    <t>菊池順子</t>
  </si>
  <si>
    <t>S_2138</t>
  </si>
  <si>
    <t>垂野香苗</t>
  </si>
  <si>
    <t>H_1025</t>
  </si>
  <si>
    <t>盛田知幸</t>
  </si>
  <si>
    <t>S_1424</t>
  </si>
  <si>
    <t>関朋子</t>
  </si>
  <si>
    <t>H_1037</t>
  </si>
  <si>
    <t>植田雄一</t>
  </si>
  <si>
    <t>H_0935</t>
  </si>
  <si>
    <t>柳川雄大</t>
  </si>
  <si>
    <t>S_1620</t>
  </si>
  <si>
    <t>大西英二</t>
  </si>
  <si>
    <t>S_1736</t>
  </si>
  <si>
    <t>島知江</t>
  </si>
  <si>
    <t>S_1422</t>
  </si>
  <si>
    <t>久田知可</t>
  </si>
  <si>
    <t>S_1606</t>
  </si>
  <si>
    <t>H_0993</t>
  </si>
  <si>
    <t>崎村千香</t>
  </si>
  <si>
    <t>S_2009</t>
  </si>
  <si>
    <t>水野嘉朗</t>
  </si>
  <si>
    <t>S_1468</t>
  </si>
  <si>
    <t>松方絢美</t>
  </si>
  <si>
    <t>H_1021</t>
  </si>
  <si>
    <t>佐藤直紀</t>
  </si>
  <si>
    <t>S_2119</t>
  </si>
  <si>
    <t>石場俊之</t>
  </si>
  <si>
    <t>H_1054</t>
  </si>
  <si>
    <t>三崎万理子</t>
  </si>
  <si>
    <t>S_1934</t>
  </si>
  <si>
    <t>西庄文</t>
  </si>
  <si>
    <t>S_1564</t>
  </si>
  <si>
    <t>石川聡子</t>
  </si>
  <si>
    <t>S_1676</t>
  </si>
  <si>
    <t>雄谷純子</t>
  </si>
  <si>
    <t>H_1075</t>
  </si>
  <si>
    <t>下田雅史</t>
  </si>
  <si>
    <t>S_1814</t>
  </si>
  <si>
    <t>國久智成</t>
  </si>
  <si>
    <t>H_1030</t>
  </si>
  <si>
    <t>久松雄一</t>
  </si>
  <si>
    <t>H_1062</t>
  </si>
  <si>
    <t>服部正見</t>
  </si>
  <si>
    <t>S_1935</t>
  </si>
  <si>
    <t>松本京子</t>
  </si>
  <si>
    <t>S_1437</t>
  </si>
  <si>
    <t>椎野翔</t>
  </si>
  <si>
    <t>H_0951</t>
  </si>
  <si>
    <t>德本真央</t>
  </si>
  <si>
    <t>S_1521</t>
  </si>
  <si>
    <t>冨口麻衣</t>
  </si>
  <si>
    <t>S_1874</t>
  </si>
  <si>
    <t>平岡恵美子</t>
  </si>
  <si>
    <t>S_1879</t>
  </si>
  <si>
    <t>瀧由美子</t>
  </si>
  <si>
    <t>S_1536</t>
  </si>
  <si>
    <t>原由起子</t>
  </si>
  <si>
    <t>S_1740</t>
  </si>
  <si>
    <t>牧野裕子</t>
  </si>
  <si>
    <t>H_0948</t>
  </si>
  <si>
    <t>森本雅美</t>
  </si>
  <si>
    <t>H_0963</t>
  </si>
  <si>
    <t>永山愛子</t>
  </si>
  <si>
    <t>H_1016</t>
  </si>
  <si>
    <t>本田晶子</t>
  </si>
  <si>
    <t>S_1569</t>
  </si>
  <si>
    <t>後藤與四成</t>
  </si>
  <si>
    <t>S_1565</t>
  </si>
  <si>
    <t>河合佑子</t>
  </si>
  <si>
    <t>S_1450</t>
  </si>
  <si>
    <t>宮原か奈</t>
  </si>
  <si>
    <t>遠藤芙美</t>
  </si>
  <si>
    <t>S_1601</t>
  </si>
  <si>
    <t>山室みのり</t>
  </si>
  <si>
    <t>S_2004</t>
  </si>
  <si>
    <t>高橋裕代</t>
  </si>
  <si>
    <t>H_1063</t>
  </si>
  <si>
    <t>郷田紀子</t>
  </si>
  <si>
    <t>H_1008</t>
  </si>
  <si>
    <t>神保健二郎</t>
  </si>
  <si>
    <t>鈴木英絵</t>
  </si>
  <si>
    <t>S_1545</t>
  </si>
  <si>
    <t>横井繁周</t>
  </si>
  <si>
    <t>S_1897</t>
  </si>
  <si>
    <t>土屋聖子</t>
  </si>
  <si>
    <t>S_1625</t>
  </si>
  <si>
    <t>市岡恵美香</t>
  </si>
  <si>
    <t>S_1720</t>
  </si>
  <si>
    <t>貴志美紀</t>
  </si>
  <si>
    <t>S_1834</t>
  </si>
  <si>
    <t>松谷崇弘</t>
  </si>
  <si>
    <t>H_0922</t>
  </si>
  <si>
    <t>藤咲薫</t>
  </si>
  <si>
    <t>S_1638</t>
  </si>
  <si>
    <t>西宮洋史</t>
  </si>
  <si>
    <t>S_1827</t>
  </si>
  <si>
    <t>榊原淳太</t>
  </si>
  <si>
    <t>S_1692</t>
  </si>
  <si>
    <t>中川紗紀</t>
  </si>
  <si>
    <t>S_1998</t>
  </si>
  <si>
    <t>荻野美里</t>
  </si>
  <si>
    <t>S_1937</t>
  </si>
  <si>
    <t>西前香寿</t>
  </si>
  <si>
    <t>H_0957</t>
  </si>
  <si>
    <t>島田聡子</t>
  </si>
  <si>
    <t>S_1938</t>
  </si>
  <si>
    <t>石神恵美</t>
  </si>
  <si>
    <t>S_1841</t>
  </si>
  <si>
    <t>藤田郁子</t>
  </si>
  <si>
    <t>S_1716</t>
  </si>
  <si>
    <t>今西清一</t>
  </si>
  <si>
    <t>河内麻里子</t>
  </si>
  <si>
    <t>S_1756</t>
  </si>
  <si>
    <t>塚田弘子</t>
  </si>
  <si>
    <t>S_1857</t>
  </si>
  <si>
    <t>森田道</t>
  </si>
  <si>
    <t>S_1703</t>
  </si>
  <si>
    <t>金田陽子</t>
  </si>
  <si>
    <t>H_0979</t>
  </si>
  <si>
    <t>眞島奨</t>
  </si>
  <si>
    <t>S_2061</t>
  </si>
  <si>
    <t>岡本正博</t>
  </si>
  <si>
    <t>S_1939</t>
  </si>
  <si>
    <t>菅原恵</t>
  </si>
  <si>
    <t>S_1633</t>
  </si>
  <si>
    <t>武知浩和</t>
  </si>
  <si>
    <t>S_1710</t>
  </si>
  <si>
    <t>笠島綾子</t>
  </si>
  <si>
    <t>S_1652</t>
  </si>
  <si>
    <t>宮本景子</t>
  </si>
  <si>
    <t>S_2033</t>
  </si>
  <si>
    <t>田中彩乃</t>
  </si>
  <si>
    <t>S_2203</t>
  </si>
  <si>
    <t>荘子万理</t>
  </si>
  <si>
    <t>S_1800</t>
  </si>
  <si>
    <t>大場崇旦</t>
  </si>
  <si>
    <t>S_1629</t>
  </si>
  <si>
    <t>小倉拓也</t>
  </si>
  <si>
    <t>S_1590</t>
  </si>
  <si>
    <t>田辺裕子</t>
  </si>
  <si>
    <t>H_1056</t>
  </si>
  <si>
    <t>赤司桃子</t>
  </si>
  <si>
    <t>S_1940</t>
  </si>
  <si>
    <t>後藤理紗</t>
  </si>
  <si>
    <t>S_1677</t>
  </si>
  <si>
    <t>越智友洋</t>
  </si>
  <si>
    <t>S_1903</t>
  </si>
  <si>
    <t>中川綾子</t>
  </si>
  <si>
    <t>S_1835</t>
  </si>
  <si>
    <t>佐藤史顕</t>
  </si>
  <si>
    <t>S_1712</t>
  </si>
  <si>
    <t>三好雄一郎</t>
  </si>
  <si>
    <t>S_1733</t>
  </si>
  <si>
    <t>鈴木周平</t>
  </si>
  <si>
    <t>S_1514</t>
  </si>
  <si>
    <t>山浦久美子</t>
  </si>
  <si>
    <t>S_1640</t>
  </si>
  <si>
    <t>島秀栄</t>
  </si>
  <si>
    <t>S_1604</t>
  </si>
  <si>
    <t>網岡愛</t>
  </si>
  <si>
    <t>S_1941</t>
  </si>
  <si>
    <t>石橋佳</t>
  </si>
  <si>
    <t>小野寿子</t>
  </si>
  <si>
    <t>H_1009</t>
  </si>
  <si>
    <t>大原亜子</t>
  </si>
  <si>
    <t>S_1538</t>
  </si>
  <si>
    <t>厚井裕三子</t>
  </si>
  <si>
    <t>S_1752</t>
  </si>
  <si>
    <t>淺野彩</t>
  </si>
  <si>
    <t>S_1838</t>
  </si>
  <si>
    <t>吉川三緒</t>
  </si>
  <si>
    <t>S_1799</t>
  </si>
  <si>
    <t>大森征人</t>
  </si>
  <si>
    <t>S_1592</t>
  </si>
  <si>
    <t>野原有起</t>
  </si>
  <si>
    <t>S_1783</t>
  </si>
  <si>
    <t>阿部瑞穂</t>
  </si>
  <si>
    <t>S_1942</t>
  </si>
  <si>
    <t>工藤由里絵</t>
  </si>
  <si>
    <t>及川明奈</t>
  </si>
  <si>
    <t>S_1542</t>
  </si>
  <si>
    <t>笹原麻子</t>
  </si>
  <si>
    <t>S_1810</t>
  </si>
  <si>
    <t>泉井綾香</t>
  </si>
  <si>
    <t>H_1069</t>
  </si>
  <si>
    <t>北川美和</t>
  </si>
  <si>
    <t>S_1943</t>
  </si>
  <si>
    <t>兼松美幸</t>
  </si>
  <si>
    <t>S_2045</t>
  </si>
  <si>
    <t>山下祐司</t>
  </si>
  <si>
    <t>S_1944</t>
  </si>
  <si>
    <t>稲垣有希子</t>
  </si>
  <si>
    <t>S_1616</t>
  </si>
  <si>
    <t>中澤祐子</t>
  </si>
  <si>
    <t>S_1945</t>
  </si>
  <si>
    <t>永井絵林</t>
  </si>
  <si>
    <t>S_1946</t>
  </si>
  <si>
    <t>大西桜</t>
  </si>
  <si>
    <t>S_1643</t>
  </si>
  <si>
    <t>浅野有香</t>
  </si>
  <si>
    <t>S_1829</t>
  </si>
  <si>
    <t>森龍太郎</t>
  </si>
  <si>
    <t>H_1019</t>
  </si>
  <si>
    <t>関根速子</t>
  </si>
  <si>
    <t>米田央后</t>
  </si>
  <si>
    <t>S_2051</t>
  </si>
  <si>
    <t>南村真紀</t>
  </si>
  <si>
    <t>S_1700</t>
  </si>
  <si>
    <t>川口佳奈子</t>
  </si>
  <si>
    <t>S_1709</t>
  </si>
  <si>
    <t>松本綾希子</t>
  </si>
  <si>
    <t>S_1668</t>
  </si>
  <si>
    <t>池内真由美</t>
  </si>
  <si>
    <t>S_2180</t>
  </si>
  <si>
    <t>村田健</t>
  </si>
  <si>
    <t>S_1777</t>
  </si>
  <si>
    <t>江口裕可</t>
  </si>
  <si>
    <t>S_2035</t>
  </si>
  <si>
    <t>谷口真弓</t>
  </si>
  <si>
    <t>S_1894</t>
  </si>
  <si>
    <t>松井雄介</t>
  </si>
  <si>
    <t>S_2088</t>
  </si>
  <si>
    <t>味八木寿子</t>
  </si>
  <si>
    <t>S_1568</t>
  </si>
  <si>
    <t>菅江貞亨</t>
  </si>
  <si>
    <t>S_1702</t>
  </si>
  <si>
    <t>笠原舞</t>
  </si>
  <si>
    <t>S_1806</t>
  </si>
  <si>
    <t>原田郁</t>
  </si>
  <si>
    <t>S_2193</t>
  </si>
  <si>
    <t>增永奈苗</t>
  </si>
  <si>
    <t>S_2103</t>
  </si>
  <si>
    <t>上田亜衣</t>
  </si>
  <si>
    <t>H_1076</t>
  </si>
  <si>
    <t>寺田かおり</t>
  </si>
  <si>
    <t>S_1778</t>
  </si>
  <si>
    <t>後藤理沙</t>
  </si>
  <si>
    <t>S_1911</t>
  </si>
  <si>
    <t>稲石貴弘</t>
  </si>
  <si>
    <t>S_1792</t>
  </si>
  <si>
    <t>岡﨑舞</t>
  </si>
  <si>
    <t>S_2089</t>
  </si>
  <si>
    <t>黒田貴子</t>
  </si>
  <si>
    <t>S_1910</t>
  </si>
  <si>
    <t>下園麻衣</t>
  </si>
  <si>
    <t>S_1807</t>
  </si>
  <si>
    <t>佐々木裕美子</t>
  </si>
  <si>
    <t>S_1685</t>
  </si>
  <si>
    <t>淺岡真理子</t>
  </si>
  <si>
    <t>S_2149</t>
  </si>
  <si>
    <t>万木洋平</t>
  </si>
  <si>
    <t>S_2158</t>
  </si>
  <si>
    <t>吉岡倫代</t>
  </si>
  <si>
    <t>S_1765</t>
  </si>
  <si>
    <t>木下一夫</t>
  </si>
  <si>
    <t>S_1886</t>
  </si>
  <si>
    <t>藤木義敬</t>
  </si>
  <si>
    <t>S_1776</t>
  </si>
  <si>
    <t>安藤孝人</t>
  </si>
  <si>
    <t>新堰佳世子</t>
  </si>
  <si>
    <t>S_2007</t>
  </si>
  <si>
    <t>野田勝</t>
  </si>
  <si>
    <t>S_1804</t>
  </si>
  <si>
    <t>寺崎梓</t>
  </si>
  <si>
    <t>S_1947</t>
  </si>
  <si>
    <t>本田麻里子</t>
  </si>
  <si>
    <t>S_1745</t>
  </si>
  <si>
    <t>升田貴仁</t>
  </si>
  <si>
    <t>S_1842</t>
  </si>
  <si>
    <t>宮村裕紀子</t>
  </si>
  <si>
    <t>S_1948</t>
  </si>
  <si>
    <t>小野真由</t>
  </si>
  <si>
    <t>S_1664</t>
  </si>
  <si>
    <t>西間木祐子</t>
  </si>
  <si>
    <t>S_1949</t>
  </si>
  <si>
    <t>細谷恵子</t>
  </si>
  <si>
    <t>S_2172</t>
  </si>
  <si>
    <t>岩瀬まどか</t>
  </si>
  <si>
    <t>本田茉也</t>
  </si>
  <si>
    <t>S_2028</t>
  </si>
  <si>
    <t>寺川裕史</t>
  </si>
  <si>
    <t>S_2010</t>
  </si>
  <si>
    <t>関奈紀</t>
  </si>
  <si>
    <t>S_1950</t>
  </si>
  <si>
    <t>山本晋也</t>
  </si>
  <si>
    <t>藤社勉</t>
  </si>
  <si>
    <t>S_2177</t>
  </si>
  <si>
    <t>渡辺理恵</t>
  </si>
  <si>
    <t>S_1780</t>
  </si>
  <si>
    <t>大野晃一</t>
  </si>
  <si>
    <t>S_1852</t>
  </si>
  <si>
    <t>久保尊子</t>
  </si>
  <si>
    <t>S_2104</t>
  </si>
  <si>
    <t>高橋絵梨子</t>
  </si>
  <si>
    <t>S_1734</t>
  </si>
  <si>
    <t>浮池梓</t>
  </si>
  <si>
    <t>S_2116</t>
  </si>
  <si>
    <t>富岡伸元</t>
  </si>
  <si>
    <t>高橋侑子</t>
  </si>
  <si>
    <t>S_1732</t>
  </si>
  <si>
    <t>沖豊和</t>
  </si>
  <si>
    <t>S_1768</t>
  </si>
  <si>
    <t>湯淺壮司</t>
  </si>
  <si>
    <t>S_1670</t>
  </si>
  <si>
    <t>廣川詠子</t>
  </si>
  <si>
    <t>S_1644</t>
  </si>
  <si>
    <t>田中彩</t>
  </si>
  <si>
    <t>S_2029</t>
  </si>
  <si>
    <t>古川孝広</t>
  </si>
  <si>
    <t>S_1656</t>
  </si>
  <si>
    <t>新﨑亘</t>
  </si>
  <si>
    <t>S_1741</t>
  </si>
  <si>
    <t>遠藤香代子</t>
  </si>
  <si>
    <t>S_1836</t>
  </si>
  <si>
    <t>宗本将義</t>
  </si>
  <si>
    <t>S_2025</t>
  </si>
  <si>
    <t>齋藤智和</t>
  </si>
  <si>
    <t>S_1862</t>
  </si>
  <si>
    <t>嶋田和博</t>
  </si>
  <si>
    <t>山之内孝彰</t>
  </si>
  <si>
    <t>S_1812</t>
  </si>
  <si>
    <t>大塚翔子</t>
  </si>
  <si>
    <t>S_1890</t>
  </si>
  <si>
    <t>松澤円佳</t>
  </si>
  <si>
    <t>S_2153</t>
  </si>
  <si>
    <t>鈴木瞳</t>
  </si>
  <si>
    <t>S_1786</t>
  </si>
  <si>
    <t>田中希世</t>
  </si>
  <si>
    <t>S_1951</t>
  </si>
  <si>
    <t>野呂綾</t>
  </si>
  <si>
    <t>S_1723</t>
  </si>
  <si>
    <t>黒野健司</t>
  </si>
  <si>
    <t>S_1762</t>
  </si>
  <si>
    <t>寺岡冴子</t>
  </si>
  <si>
    <t>S_1952</t>
  </si>
  <si>
    <t>深光岳</t>
  </si>
  <si>
    <t>S_1646</t>
  </si>
  <si>
    <t>周山理紗</t>
  </si>
  <si>
    <t>森岡絵美</t>
  </si>
  <si>
    <t>S_2053</t>
  </si>
  <si>
    <t>多田真奈美</t>
  </si>
  <si>
    <t>S_1953</t>
  </si>
  <si>
    <t>金城和寿</t>
  </si>
  <si>
    <t>S_1864</t>
  </si>
  <si>
    <t>澁澤麻衣</t>
  </si>
  <si>
    <t>S_1687</t>
  </si>
  <si>
    <t>羽山晶子</t>
  </si>
  <si>
    <t>S_1738</t>
  </si>
  <si>
    <t>奥野潤</t>
  </si>
  <si>
    <t>S_1954</t>
  </si>
  <si>
    <t>宮嶋則行</t>
  </si>
  <si>
    <t>S_2052</t>
  </si>
  <si>
    <t>坂本万里華</t>
  </si>
  <si>
    <t>若原誠</t>
  </si>
  <si>
    <t>S_1896</t>
  </si>
  <si>
    <t>西村祥子</t>
  </si>
  <si>
    <t>S_1754</t>
  </si>
  <si>
    <t>澤文</t>
  </si>
  <si>
    <t>S_2024</t>
  </si>
  <si>
    <t>櫻井早也佳</t>
  </si>
  <si>
    <t>S_2105</t>
  </si>
  <si>
    <t>藤岡沙江</t>
  </si>
  <si>
    <t>S_1693</t>
  </si>
  <si>
    <t>島正太郎</t>
  </si>
  <si>
    <t>大熊ひとみ</t>
  </si>
  <si>
    <t>S_1955</t>
  </si>
  <si>
    <t>大井涼子</t>
  </si>
  <si>
    <t>S_1637</t>
  </si>
  <si>
    <t>溝上里保</t>
  </si>
  <si>
    <t>S_1871</t>
  </si>
  <si>
    <t>野元優貴</t>
  </si>
  <si>
    <t>S_2124</t>
  </si>
  <si>
    <t>阿左見亜矢佳</t>
  </si>
  <si>
    <t>S_1873</t>
  </si>
  <si>
    <t>渕上ひろみ</t>
  </si>
  <si>
    <t>S_1747</t>
  </si>
  <si>
    <t>佐多律子</t>
  </si>
  <si>
    <t>S_1906</t>
  </si>
  <si>
    <t>金原香織</t>
  </si>
  <si>
    <t>S_2011</t>
  </si>
  <si>
    <t>武田美鈴</t>
  </si>
  <si>
    <t>S_1870</t>
  </si>
  <si>
    <t>富田仁美</t>
  </si>
  <si>
    <t>S_1770</t>
  </si>
  <si>
    <t>足立祥子</t>
  </si>
  <si>
    <t>S_1711</t>
  </si>
  <si>
    <t>大田里香子</t>
  </si>
  <si>
    <t>S_1956</t>
  </si>
  <si>
    <t>谷内亜衣</t>
  </si>
  <si>
    <t>S_1957</t>
  </si>
  <si>
    <t>田尻和歌子</t>
  </si>
  <si>
    <t>S_2106</t>
  </si>
  <si>
    <t>片岡愛弓</t>
  </si>
  <si>
    <t>S_1731</t>
  </si>
  <si>
    <t>神尾英則</t>
  </si>
  <si>
    <t>S_1958</t>
  </si>
  <si>
    <t>倉田加奈子</t>
  </si>
  <si>
    <t>S_2198</t>
  </si>
  <si>
    <t>永田彩子</t>
  </si>
  <si>
    <t>S_2206</t>
  </si>
  <si>
    <t>福嶋絢子</t>
  </si>
  <si>
    <t>S_2157</t>
  </si>
  <si>
    <t>尾辻和尊</t>
  </si>
  <si>
    <t>S_1959</t>
  </si>
  <si>
    <t>萩尾加奈子</t>
  </si>
  <si>
    <t>S_1769</t>
  </si>
  <si>
    <t>御鍵寛孝</t>
  </si>
  <si>
    <t>S_1830</t>
  </si>
  <si>
    <t>中村淳</t>
  </si>
  <si>
    <t>S_1728</t>
  </si>
  <si>
    <t>佐藤陽子</t>
  </si>
  <si>
    <t>S_1832</t>
  </si>
  <si>
    <t>新田吉陽</t>
  </si>
  <si>
    <t>S_1790</t>
  </si>
  <si>
    <t>中田晴夏</t>
  </si>
  <si>
    <t>S_1726</t>
  </si>
  <si>
    <t>赤澤香</t>
  </si>
  <si>
    <t>S_2066</t>
  </si>
  <si>
    <t>米川佳彦</t>
  </si>
  <si>
    <t>S_2159</t>
  </si>
  <si>
    <t>石原博雅</t>
  </si>
  <si>
    <t>S_2019</t>
  </si>
  <si>
    <t>眞鍋恵理子</t>
  </si>
  <si>
    <t>S_2183</t>
  </si>
  <si>
    <t>佐藤未来</t>
  </si>
  <si>
    <t>S_2075</t>
  </si>
  <si>
    <t>鳩野みなみ</t>
  </si>
  <si>
    <t>S_2130</t>
  </si>
  <si>
    <t>梶原友紀子</t>
  </si>
  <si>
    <t>S_2170</t>
  </si>
  <si>
    <t>尾本秀之</t>
  </si>
  <si>
    <t>S_1772</t>
  </si>
  <si>
    <t>横江隆道</t>
  </si>
  <si>
    <t>S_1895</t>
  </si>
  <si>
    <t>下井辰徳</t>
  </si>
  <si>
    <t>S_1960</t>
  </si>
  <si>
    <t>湯川寛子</t>
  </si>
  <si>
    <t>S_1891</t>
  </si>
  <si>
    <t>樋口智子</t>
  </si>
  <si>
    <t>S_2162</t>
  </si>
  <si>
    <t>岡部実奈</t>
  </si>
  <si>
    <t>S_1908</t>
  </si>
  <si>
    <t>川路万理</t>
  </si>
  <si>
    <t>S_1912</t>
  </si>
  <si>
    <t>佐藤礼子</t>
  </si>
  <si>
    <t>S_1856</t>
  </si>
  <si>
    <t>髙橋深幸</t>
  </si>
  <si>
    <t>S_1876</t>
  </si>
  <si>
    <t>松尾容子</t>
  </si>
  <si>
    <t>S_2150</t>
  </si>
  <si>
    <t>渡部智加</t>
  </si>
  <si>
    <t>S_1846</t>
  </si>
  <si>
    <t>西川さや香</t>
  </si>
  <si>
    <t>S_2055</t>
  </si>
  <si>
    <t>河田健吾</t>
  </si>
  <si>
    <t>S_2187</t>
  </si>
  <si>
    <t>矢野由香</t>
  </si>
  <si>
    <t>S_2194</t>
  </si>
  <si>
    <t>小林蓉子</t>
  </si>
  <si>
    <t>S_2086</t>
  </si>
  <si>
    <t>岩間敬子</t>
  </si>
  <si>
    <t>S_1785</t>
  </si>
  <si>
    <t>小野容子</t>
  </si>
  <si>
    <t>S_1872</t>
  </si>
  <si>
    <t>日馬弘貴</t>
  </si>
  <si>
    <t>S_2013</t>
  </si>
  <si>
    <t>永橋昌幸</t>
  </si>
  <si>
    <t>S_1824</t>
  </si>
  <si>
    <t>福岡恵</t>
  </si>
  <si>
    <t>S_1913</t>
  </si>
  <si>
    <t>山口慧</t>
  </si>
  <si>
    <t>S_2027</t>
  </si>
  <si>
    <t>西山加那子</t>
  </si>
  <si>
    <t>S_1961</t>
  </si>
  <si>
    <t>髙松友里</t>
  </si>
  <si>
    <t>S_1837</t>
  </si>
  <si>
    <t>朴圭一</t>
  </si>
  <si>
    <t>S_2071</t>
  </si>
  <si>
    <t>本成登貴和</t>
  </si>
  <si>
    <t>S_1887</t>
  </si>
  <si>
    <t>髙田晃次</t>
  </si>
  <si>
    <t>S_1962</t>
  </si>
  <si>
    <t>川野汐織</t>
  </si>
  <si>
    <t>S_2050</t>
  </si>
  <si>
    <t>長谷川翔</t>
  </si>
  <si>
    <t>S_2207</t>
  </si>
  <si>
    <t>朔周子</t>
  </si>
  <si>
    <t>S_2199</t>
  </si>
  <si>
    <t>土田純子</t>
  </si>
  <si>
    <t>S_1850</t>
  </si>
  <si>
    <t>安達慶太</t>
  </si>
  <si>
    <t>S_1963</t>
  </si>
  <si>
    <t>山田秀久</t>
  </si>
  <si>
    <t>S_1964</t>
  </si>
  <si>
    <t>栗原俊明</t>
  </si>
  <si>
    <t>S_1875</t>
  </si>
  <si>
    <t>都倉桃子</t>
  </si>
  <si>
    <t>S_1881</t>
  </si>
  <si>
    <t>田邊恵子</t>
  </si>
  <si>
    <t>S_1965</t>
  </si>
  <si>
    <t>杉野香世子</t>
  </si>
  <si>
    <t>S_1892</t>
  </si>
  <si>
    <t>秋田由美子</t>
  </si>
  <si>
    <t>S_2049</t>
  </si>
  <si>
    <t>前田日菜子</t>
  </si>
  <si>
    <t>S_2005</t>
  </si>
  <si>
    <t>橋本陽子</t>
  </si>
  <si>
    <t>S_2204</t>
  </si>
  <si>
    <t>金井綾子</t>
  </si>
  <si>
    <t>S_2188</t>
  </si>
  <si>
    <t>緒方良平</t>
  </si>
  <si>
    <t>S_2038</t>
  </si>
  <si>
    <t>林雪</t>
  </si>
  <si>
    <t>S_2107</t>
  </si>
  <si>
    <t>高井健</t>
  </si>
  <si>
    <t>S_1966</t>
  </si>
  <si>
    <t>原田真悠水</t>
  </si>
  <si>
    <t>S_1967</t>
  </si>
  <si>
    <t>石垣貴之</t>
  </si>
  <si>
    <t>S_1882</t>
  </si>
  <si>
    <t>佐塚哲太郎</t>
  </si>
  <si>
    <t>S_1849</t>
  </si>
  <si>
    <t>平田希美子</t>
  </si>
  <si>
    <t>S_1968</t>
  </si>
  <si>
    <t>後藤真奈美</t>
  </si>
  <si>
    <t>S_2178</t>
  </si>
  <si>
    <t>緒方奈々恵</t>
  </si>
  <si>
    <t>S_1969</t>
  </si>
  <si>
    <t>森川希実</t>
  </si>
  <si>
    <t>S_2006</t>
  </si>
  <si>
    <t>髙橋瑞穂</t>
  </si>
  <si>
    <t>S_1970</t>
  </si>
  <si>
    <t>松井千里</t>
  </si>
  <si>
    <t>S_1907</t>
  </si>
  <si>
    <t>長塚美樹</t>
  </si>
  <si>
    <t>S_1883</t>
  </si>
  <si>
    <t>S_2201</t>
  </si>
  <si>
    <t>髙橋彬子</t>
  </si>
  <si>
    <t>S_2166</t>
  </si>
  <si>
    <t>藤原麻子</t>
  </si>
  <si>
    <t>S_1885</t>
  </si>
  <si>
    <t>木場愛子</t>
  </si>
  <si>
    <t>S_2074</t>
  </si>
  <si>
    <t>中本翔伍</t>
  </si>
  <si>
    <t>S_1971</t>
  </si>
  <si>
    <t>井口英理佳</t>
  </si>
  <si>
    <t>S_2078</t>
  </si>
  <si>
    <t>吉岡綾奈</t>
  </si>
  <si>
    <t>S_1972</t>
  </si>
  <si>
    <t>木本真緒</t>
  </si>
  <si>
    <t>S_1905</t>
  </si>
  <si>
    <t>横山梢</t>
  </si>
  <si>
    <t>S_2108</t>
  </si>
  <si>
    <t>浅井はるか</t>
  </si>
  <si>
    <t>S_1855</t>
  </si>
  <si>
    <t>大西美重</t>
  </si>
  <si>
    <t>S_1899</t>
  </si>
  <si>
    <t>中小路絢子</t>
  </si>
  <si>
    <t>S_1869</t>
  </si>
  <si>
    <t>杤久保順平</t>
  </si>
  <si>
    <t>S_1844</t>
  </si>
  <si>
    <t>上本康明</t>
  </si>
  <si>
    <t>S_2062</t>
  </si>
  <si>
    <t>橋本一樹</t>
  </si>
  <si>
    <t>S_1973</t>
  </si>
  <si>
    <t>若木暢々子</t>
  </si>
  <si>
    <t>S_2126</t>
  </si>
  <si>
    <t>森万希子</t>
  </si>
  <si>
    <t>S_1865</t>
  </si>
  <si>
    <t>高井早紀</t>
  </si>
  <si>
    <t>S_1853</t>
  </si>
  <si>
    <t>碇絢菜</t>
  </si>
  <si>
    <t>S_1851</t>
  </si>
  <si>
    <t>冨永智</t>
  </si>
  <si>
    <t>S_2063</t>
  </si>
  <si>
    <t>和田朝香</t>
  </si>
  <si>
    <t>S_1877</t>
  </si>
  <si>
    <t>後藤航</t>
  </si>
  <si>
    <t>S_1974</t>
  </si>
  <si>
    <t>尾崎友理</t>
  </si>
  <si>
    <t>S_1840</t>
  </si>
  <si>
    <t>田口加奈</t>
  </si>
  <si>
    <t>S_1839</t>
  </si>
  <si>
    <t>笹聡一郎</t>
  </si>
  <si>
    <t>S_1975</t>
  </si>
  <si>
    <t>和田朋子</t>
  </si>
  <si>
    <t>S_1976</t>
  </si>
  <si>
    <t>青石裕香</t>
  </si>
  <si>
    <t>S_1868</t>
  </si>
  <si>
    <t>福井由紀子</t>
  </si>
  <si>
    <t>S_1878</t>
  </si>
  <si>
    <t>葛城遼平</t>
  </si>
  <si>
    <t>S_1977</t>
  </si>
  <si>
    <t>中木村朋美</t>
  </si>
  <si>
    <t>S_1978</t>
  </si>
  <si>
    <t>斎藤明菜</t>
  </si>
  <si>
    <t>S_2109</t>
  </si>
  <si>
    <t>亀井佑梨</t>
  </si>
  <si>
    <t>S_1979</t>
  </si>
  <si>
    <t>綿貫瑠璃奈</t>
  </si>
  <si>
    <t>S_2032</t>
  </si>
  <si>
    <t>前島佑里奈</t>
  </si>
  <si>
    <t>S_1980</t>
  </si>
  <si>
    <t>高塚大輝</t>
  </si>
  <si>
    <t>S_2036</t>
  </si>
  <si>
    <t>﨑山香奈</t>
  </si>
  <si>
    <t>S_1981</t>
  </si>
  <si>
    <t>松本華英</t>
  </si>
  <si>
    <t>S_2195</t>
  </si>
  <si>
    <t>渡邉美帆</t>
  </si>
  <si>
    <t>S_2041</t>
  </si>
  <si>
    <t>後藤洋伯</t>
  </si>
  <si>
    <t>S_2151</t>
  </si>
  <si>
    <t>安野佳奈</t>
  </si>
  <si>
    <t>S_2110</t>
  </si>
  <si>
    <t>北野綾</t>
  </si>
  <si>
    <t>S_2016</t>
  </si>
  <si>
    <t>東敬之</t>
  </si>
  <si>
    <t>S_1859</t>
  </si>
  <si>
    <t>阿多亜里沙</t>
  </si>
  <si>
    <t>S_2076</t>
  </si>
  <si>
    <t>大西舞</t>
  </si>
  <si>
    <t>S_1982</t>
  </si>
  <si>
    <t>住吉みわ</t>
  </si>
  <si>
    <t>S_1983</t>
  </si>
  <si>
    <t>才田千晶</t>
  </si>
  <si>
    <t>S_1984</t>
  </si>
  <si>
    <t>平塚美由起</t>
  </si>
  <si>
    <t>S_2161</t>
  </si>
  <si>
    <t>森園亜里紗</t>
  </si>
  <si>
    <t>S_2059</t>
  </si>
  <si>
    <t>粕谷奈津美</t>
  </si>
  <si>
    <t>S_2164</t>
  </si>
  <si>
    <t>庭野稔之</t>
  </si>
  <si>
    <t>S_2057</t>
  </si>
  <si>
    <t>諸和樹</t>
  </si>
  <si>
    <t>S_1985</t>
  </si>
  <si>
    <t>宮崎一恵</t>
  </si>
  <si>
    <t>S_2117</t>
  </si>
  <si>
    <t>栗山志帆</t>
  </si>
  <si>
    <t>S_2148</t>
  </si>
  <si>
    <t>金泉博文</t>
  </si>
  <si>
    <t>S_1893</t>
  </si>
  <si>
    <t>木村優里</t>
  </si>
  <si>
    <t>S_1986</t>
  </si>
  <si>
    <t>禹有佳里</t>
  </si>
  <si>
    <t>S_2167</t>
  </si>
  <si>
    <t>金敬徳</t>
  </si>
  <si>
    <t>S_2058</t>
  </si>
  <si>
    <t>髙浪英樹</t>
  </si>
  <si>
    <t>S_2082</t>
  </si>
  <si>
    <t>船越信介</t>
  </si>
  <si>
    <t>S_2131</t>
  </si>
  <si>
    <t>三宅佳乃子</t>
  </si>
  <si>
    <t>S_2112</t>
  </si>
  <si>
    <t>大林亜衣子</t>
  </si>
  <si>
    <t>S_2114</t>
  </si>
  <si>
    <t>岸野瑛美</t>
  </si>
  <si>
    <t>S_1987</t>
  </si>
  <si>
    <t>尾崎章彦</t>
  </si>
  <si>
    <t>S_1988</t>
  </si>
  <si>
    <t>岡本葵</t>
  </si>
  <si>
    <t>S_1989</t>
  </si>
  <si>
    <t>原田由利菜</t>
  </si>
  <si>
    <t>S_1990</t>
  </si>
  <si>
    <t>押野智博</t>
  </si>
  <si>
    <t>S_2122</t>
  </si>
  <si>
    <t>髙橋紗綾</t>
  </si>
  <si>
    <t>S_2090</t>
  </si>
  <si>
    <t>浅井真理子</t>
  </si>
  <si>
    <t>S_2065</t>
  </si>
  <si>
    <t>尾澤宏美</t>
  </si>
  <si>
    <t>S_2080</t>
  </si>
  <si>
    <t>末岡智志</t>
  </si>
  <si>
    <t>S_2064</t>
  </si>
  <si>
    <t>遠藤由香</t>
  </si>
  <si>
    <t>S_1991</t>
  </si>
  <si>
    <t>寺田満雄</t>
  </si>
  <si>
    <t>S_2095</t>
  </si>
  <si>
    <t>佐々木律子</t>
  </si>
  <si>
    <t>S_1992</t>
  </si>
  <si>
    <t>中村明日香</t>
  </si>
  <si>
    <t>S_2083</t>
  </si>
  <si>
    <t>貫井麻未</t>
  </si>
  <si>
    <t>S_2111</t>
  </si>
  <si>
    <t>阿部朋未</t>
  </si>
  <si>
    <t>S_1993</t>
  </si>
  <si>
    <t>S_2070</t>
  </si>
  <si>
    <t>梅嵜乃斗香</t>
  </si>
  <si>
    <t>S_1994</t>
  </si>
  <si>
    <t>鈴木千穂</t>
  </si>
  <si>
    <t>S_2069</t>
  </si>
  <si>
    <t>鎌田順道</t>
  </si>
  <si>
    <t>S_1999</t>
  </si>
  <si>
    <t>上野彩子</t>
  </si>
  <si>
    <t>S_1995</t>
  </si>
  <si>
    <t>藤澤重元</t>
  </si>
  <si>
    <t>S_1996</t>
  </si>
  <si>
    <t>野田令菜</t>
  </si>
  <si>
    <t>S_2115</t>
  </si>
  <si>
    <t>朝田理央</t>
  </si>
  <si>
    <t>S_2043</t>
  </si>
  <si>
    <t>栗川美智子</t>
  </si>
  <si>
    <t>S_2060</t>
  </si>
  <si>
    <t>奈良美也子</t>
  </si>
  <si>
    <t>S_2039</t>
  </si>
  <si>
    <t>岡本咲</t>
  </si>
  <si>
    <t>S_2113</t>
  </si>
  <si>
    <t>西田真衣子</t>
  </si>
  <si>
    <t>S_1997</t>
  </si>
  <si>
    <t>堀澤七恵</t>
  </si>
  <si>
    <t>S_2040</t>
  </si>
  <si>
    <t>文亜也子</t>
  </si>
  <si>
    <t>S_2160</t>
  </si>
  <si>
    <t>中山紗由香</t>
  </si>
  <si>
    <t>S_2123</t>
  </si>
  <si>
    <t>笠原里紗</t>
  </si>
  <si>
    <t>S_2073</t>
  </si>
  <si>
    <t>木村安希</t>
  </si>
  <si>
    <t>S_2185</t>
  </si>
  <si>
    <t>菊池雅之</t>
  </si>
  <si>
    <t>S_2096</t>
  </si>
  <si>
    <t>吉岡遼</t>
  </si>
  <si>
    <t>S_2037</t>
  </si>
  <si>
    <t>鶴見菜摘子</t>
  </si>
  <si>
    <t>S_2120</t>
  </si>
  <si>
    <t>田中益美</t>
  </si>
  <si>
    <t>S_2125</t>
  </si>
  <si>
    <t>太治智愛</t>
  </si>
  <si>
    <t>S_2015</t>
  </si>
  <si>
    <t>大路麻巳子</t>
  </si>
  <si>
    <t>S_2042</t>
  </si>
  <si>
    <t>林直樹</t>
  </si>
  <si>
    <t>S_2133</t>
  </si>
  <si>
    <t>淺野祐子</t>
  </si>
  <si>
    <t>S_2152</t>
  </si>
  <si>
    <t>島あや</t>
  </si>
  <si>
    <t>S_2084</t>
  </si>
  <si>
    <t>足立未央</t>
  </si>
  <si>
    <t>S_2118</t>
  </si>
  <si>
    <t>芳川裕美子</t>
  </si>
  <si>
    <t>S_2012</t>
  </si>
  <si>
    <t>平野龍亮</t>
  </si>
  <si>
    <t>S_2000</t>
  </si>
  <si>
    <t>一瀬友希</t>
  </si>
  <si>
    <t>S_2020</t>
  </si>
  <si>
    <t>渡瀬智佳史</t>
  </si>
  <si>
    <t>S_2186</t>
  </si>
  <si>
    <t>原華保里</t>
  </si>
  <si>
    <t>S_2023</t>
  </si>
  <si>
    <t>小山祐未</t>
  </si>
  <si>
    <t>S_2154</t>
  </si>
  <si>
    <t>森聡史</t>
  </si>
  <si>
    <t>S_2044</t>
  </si>
  <si>
    <t>山口あい</t>
  </si>
  <si>
    <t>S_2022</t>
  </si>
  <si>
    <t>松本沙耶</t>
  </si>
  <si>
    <t>S_2132</t>
  </si>
  <si>
    <t>鈴木雄介</t>
  </si>
  <si>
    <t>S_2155</t>
  </si>
  <si>
    <t>空閑陽子</t>
  </si>
  <si>
    <t>S_2189</t>
  </si>
  <si>
    <t>得居龍</t>
  </si>
  <si>
    <t>S_2181</t>
  </si>
  <si>
    <t>阿左見祐介</t>
  </si>
  <si>
    <t>S_2031</t>
  </si>
  <si>
    <t>曽山みさを</t>
  </si>
  <si>
    <t>S_2056</t>
  </si>
  <si>
    <t>東千尋</t>
  </si>
  <si>
    <t>S_2079</t>
  </si>
  <si>
    <t>宮田真未</t>
  </si>
  <si>
    <t>S_2143</t>
  </si>
  <si>
    <t>玄安理</t>
  </si>
  <si>
    <t>S_2140</t>
  </si>
  <si>
    <t>中村はる菜</t>
  </si>
  <si>
    <t>S_2218</t>
  </si>
  <si>
    <t>上中奈津希</t>
  </si>
  <si>
    <t>S_2127</t>
  </si>
  <si>
    <t>渡邊陽</t>
  </si>
  <si>
    <t>S_2003</t>
  </si>
  <si>
    <t>玉貫圭甲</t>
  </si>
  <si>
    <t>S_2137</t>
  </si>
  <si>
    <t>宇野摩耶</t>
  </si>
  <si>
    <t>S_2067</t>
  </si>
  <si>
    <t>河村雪乃</t>
  </si>
  <si>
    <t>S_2174</t>
  </si>
  <si>
    <t>坂本菜央</t>
  </si>
  <si>
    <t>S_2147</t>
  </si>
  <si>
    <t>白木映理子</t>
  </si>
  <si>
    <t>S_2200</t>
  </si>
  <si>
    <t>松永有紀</t>
  </si>
  <si>
    <t>S_2134</t>
  </si>
  <si>
    <t>林早織</t>
  </si>
  <si>
    <t>S_2173</t>
  </si>
  <si>
    <t>土田寧恵</t>
  </si>
  <si>
    <t>S_2190</t>
  </si>
  <si>
    <t>藤本章博</t>
  </si>
  <si>
    <t>S_2128</t>
  </si>
  <si>
    <t>酒井春奈</t>
  </si>
  <si>
    <t>S_2121</t>
  </si>
  <si>
    <t>奥山結香</t>
  </si>
  <si>
    <t>S_2145</t>
  </si>
  <si>
    <t>松井知世</t>
  </si>
  <si>
    <t>S_2156</t>
  </si>
  <si>
    <t>藤本優里</t>
  </si>
  <si>
    <t>S_2179</t>
  </si>
  <si>
    <t>北野早映</t>
  </si>
  <si>
    <t>S_2165</t>
  </si>
  <si>
    <t>仙波遼子</t>
  </si>
  <si>
    <t>S_2129</t>
  </si>
  <si>
    <t>山﨑香奈</t>
  </si>
  <si>
    <t>S_2135</t>
  </si>
  <si>
    <t>中野万理</t>
  </si>
  <si>
    <t>S_2142</t>
  </si>
  <si>
    <t>行重佐和香</t>
  </si>
  <si>
    <t>S_2141</t>
  </si>
  <si>
    <t>石坂欣大</t>
  </si>
  <si>
    <t>S_2136</t>
  </si>
  <si>
    <t>溝口公久</t>
  </si>
  <si>
    <t>S_2213</t>
  </si>
  <si>
    <t>須藤友奈</t>
  </si>
  <si>
    <t>S_2139</t>
  </si>
  <si>
    <t>鎗山憲人</t>
  </si>
  <si>
    <t>S_2144</t>
  </si>
  <si>
    <t>前川まりこ</t>
  </si>
  <si>
    <t>S_2146</t>
  </si>
  <si>
    <t>鈴木貴弘</t>
  </si>
  <si>
    <t>S_2182</t>
  </si>
  <si>
    <t>平井千惠</t>
  </si>
  <si>
    <t>S_2175</t>
  </si>
  <si>
    <t>桑原ちひろ</t>
  </si>
  <si>
    <t>S_2217</t>
  </si>
  <si>
    <t>沼田亜希子</t>
  </si>
  <si>
    <t>S_2210</t>
  </si>
  <si>
    <t>湯村知佳</t>
  </si>
  <si>
    <t>S_2209</t>
  </si>
  <si>
    <t>小山陽一</t>
  </si>
  <si>
    <t>S_2211</t>
  </si>
  <si>
    <t>西本舞</t>
  </si>
  <si>
    <t>S_2208</t>
  </si>
  <si>
    <t>石塚由美子</t>
  </si>
  <si>
    <t>S_2215</t>
  </si>
  <si>
    <t>瀨戸友希子</t>
  </si>
  <si>
    <t>S_2216</t>
  </si>
  <si>
    <t>栗原亜梨沙</t>
  </si>
  <si>
    <t>S_2212</t>
  </si>
  <si>
    <t>中村暁</t>
  </si>
  <si>
    <t>S_2214</t>
  </si>
  <si>
    <t>3年間のNCD登録数</t>
    <phoneticPr fontId="2"/>
  </si>
  <si>
    <t>連携施設の概要は、別途連携施設申請書の「②専門研修連携施設の概要」に連携施設ごとに入力してください</t>
    <rPh sb="0" eb="2">
      <t>レンケイ</t>
    </rPh>
    <rPh sb="2" eb="4">
      <t>シセツ</t>
    </rPh>
    <rPh sb="5" eb="7">
      <t>ガイヨウ</t>
    </rPh>
    <rPh sb="9" eb="11">
      <t>ベット</t>
    </rPh>
    <rPh sb="11" eb="13">
      <t>レンケイ</t>
    </rPh>
    <rPh sb="13" eb="15">
      <t>シセツ</t>
    </rPh>
    <rPh sb="15" eb="18">
      <t>シンセイショ</t>
    </rPh>
    <rPh sb="21" eb="23">
      <t>センモン</t>
    </rPh>
    <rPh sb="23" eb="25">
      <t>ケンシュウ</t>
    </rPh>
    <rPh sb="25" eb="27">
      <t>レンケイ</t>
    </rPh>
    <rPh sb="27" eb="29">
      <t>シセツ</t>
    </rPh>
    <rPh sb="30" eb="32">
      <t>ガイヨウ</t>
    </rPh>
    <rPh sb="34" eb="36">
      <t>レンケイ</t>
    </rPh>
    <rPh sb="36" eb="38">
      <t>シセツ</t>
    </rPh>
    <rPh sb="41" eb="43">
      <t>ニュウリョク</t>
    </rPh>
    <phoneticPr fontId="4"/>
  </si>
  <si>
    <t>2024年</t>
    <rPh sb="4" eb="5">
      <t>トシ</t>
    </rPh>
    <phoneticPr fontId="2"/>
  </si>
  <si>
    <t>① 2025年度乳腺外科専門医研修カリキュラム申請書</t>
    <rPh sb="6" eb="7">
      <t>ネン</t>
    </rPh>
    <rPh sb="7" eb="8">
      <t>ド</t>
    </rPh>
    <rPh sb="8" eb="12">
      <t>ニュウセンゲカ</t>
    </rPh>
    <rPh sb="12" eb="15">
      <t>センモンイ</t>
    </rPh>
    <rPh sb="15" eb="17">
      <t>ケンシュウ</t>
    </rPh>
    <phoneticPr fontId="4"/>
  </si>
  <si>
    <t>2023年</t>
    <rPh sb="4" eb="5">
      <t>ネン</t>
    </rPh>
    <phoneticPr fontId="2"/>
  </si>
  <si>
    <t>2023年1月～12月</t>
    <rPh sb="4" eb="5">
      <t>ネン</t>
    </rPh>
    <rPh sb="6" eb="7">
      <t>ガツ</t>
    </rPh>
    <rPh sb="10" eb="11">
      <t>ガツ</t>
    </rPh>
    <phoneticPr fontId="2"/>
  </si>
  <si>
    <t>・2023年の実績を入力。乳腺診療に関すること</t>
    <rPh sb="5" eb="6">
      <t>ネン</t>
    </rPh>
    <rPh sb="7" eb="9">
      <t>ジッセキ</t>
    </rPh>
    <rPh sb="10" eb="12">
      <t>ニュウリョク</t>
    </rPh>
    <rPh sb="13" eb="15">
      <t>ニュウセン</t>
    </rPh>
    <rPh sb="15" eb="17">
      <t>シンリョウ</t>
    </rPh>
    <rPh sb="18" eb="19">
      <t>カン</t>
    </rPh>
    <phoneticPr fontId="2"/>
  </si>
  <si>
    <t>※2024年度と変更がない場合は入力不要</t>
  </si>
  <si>
    <t>※2024年度と変更がない場合は入力不要</t>
    <phoneticPr fontId="5"/>
  </si>
  <si>
    <t>当カリキュラムとして2025年4月から受け入れを希望する専攻医数</t>
    <rPh sb="0" eb="1">
      <t>トウ</t>
    </rPh>
    <rPh sb="14" eb="15">
      <t>ネン</t>
    </rPh>
    <rPh sb="16" eb="17">
      <t>ガツ</t>
    </rPh>
    <rPh sb="19" eb="20">
      <t>ウ</t>
    </rPh>
    <rPh sb="21" eb="22">
      <t>イ</t>
    </rPh>
    <rPh sb="24" eb="26">
      <t>キボウ</t>
    </rPh>
    <rPh sb="28" eb="31">
      <t>センコウイ</t>
    </rPh>
    <rPh sb="31" eb="32">
      <t>カズ</t>
    </rPh>
    <phoneticPr fontId="11"/>
  </si>
  <si>
    <t>指導医数および2023年の年間症例数から試算した場合の目安となります</t>
    <rPh sb="20" eb="22">
      <t>ネンカン</t>
    </rPh>
    <rPh sb="22" eb="24">
      <t>ショウレイ</t>
    </rPh>
    <rPh sb="24" eb="25">
      <t>スウ</t>
    </rPh>
    <rPh sb="27" eb="29">
      <t>シサン</t>
    </rPh>
    <rPh sb="31" eb="33">
      <t>バアイメヤス</t>
    </rPh>
    <phoneticPr fontId="2"/>
  </si>
  <si>
    <t>2025/4/1時点で所属する専攻医の数（見込み)</t>
    <rPh sb="8" eb="10">
      <t>ジテン</t>
    </rPh>
    <rPh sb="11" eb="13">
      <t>ショゾク</t>
    </rPh>
    <rPh sb="15" eb="17">
      <t>センコウ</t>
    </rPh>
    <rPh sb="17" eb="18">
      <t>イ</t>
    </rPh>
    <rPh sb="19" eb="20">
      <t>カズ</t>
    </rPh>
    <rPh sb="21" eb="23">
      <t>ミコ</t>
    </rPh>
    <phoneticPr fontId="2"/>
  </si>
  <si>
    <t>・2023年の実績が不足する場合は、2022年の実績も入力すること</t>
    <rPh sb="22" eb="23">
      <t>ネン</t>
    </rPh>
    <rPh sb="24" eb="26">
      <t>ジッセキ</t>
    </rPh>
    <rPh sb="27" eb="29">
      <t>ニュウリョク</t>
    </rPh>
    <phoneticPr fontId="2"/>
  </si>
  <si>
    <t>2023年実績
（事務局）
NCD確認</t>
    <rPh sb="4" eb="5">
      <t>ネン</t>
    </rPh>
    <rPh sb="5" eb="7">
      <t>ジッセキ</t>
    </rPh>
    <phoneticPr fontId="2"/>
  </si>
  <si>
    <t>2023年実績
（事務局）
NCD確認</t>
    <rPh sb="4" eb="5">
      <t>ネン</t>
    </rPh>
    <rPh sb="5" eb="7">
      <t>ジッセキ</t>
    </rPh>
    <rPh sb="9" eb="12">
      <t>ジムキョク</t>
    </rPh>
    <rPh sb="17" eb="19">
      <t>カクニン</t>
    </rPh>
    <phoneticPr fontId="2"/>
  </si>
  <si>
    <r>
      <t>※2024年度と変更がない場合は入力不要　</t>
    </r>
    <r>
      <rPr>
        <b/>
        <sz val="12"/>
        <color rgb="FFFF0000"/>
        <rFont val="メイリオ"/>
        <family val="3"/>
        <charset val="128"/>
      </rPr>
      <t>但し外科指導医選定証のみご提出ください</t>
    </r>
    <rPh sb="21" eb="22">
      <t>タダ</t>
    </rPh>
    <rPh sb="23" eb="25">
      <t>ゲカ</t>
    </rPh>
    <rPh sb="25" eb="28">
      <t>シドウイ</t>
    </rPh>
    <rPh sb="28" eb="30">
      <t>センテイ</t>
    </rPh>
    <rPh sb="30" eb="31">
      <t>ショウ</t>
    </rPh>
    <rPh sb="34" eb="36">
      <t>テイシュツ</t>
    </rPh>
    <phoneticPr fontId="5"/>
  </si>
  <si>
    <t>都道府県コード 2桁
保険区分 1桁
医療機関コード 7桁</t>
    <rPh sb="0" eb="4">
      <t>トドウフケン</t>
    </rPh>
    <rPh sb="9" eb="10">
      <t>ケタ</t>
    </rPh>
    <rPh sb="11" eb="13">
      <t>ホケン</t>
    </rPh>
    <rPh sb="13" eb="15">
      <t>クブン</t>
    </rPh>
    <rPh sb="17" eb="18">
      <t>ケタ</t>
    </rPh>
    <rPh sb="19" eb="21">
      <t>イリョウ</t>
    </rPh>
    <rPh sb="21" eb="23">
      <t>キカン</t>
    </rPh>
    <rPh sb="28" eb="29">
      <t>ケタ</t>
    </rPh>
    <phoneticPr fontId="5"/>
  </si>
  <si>
    <t>　2024年度基幹施設の場合は入力不要となる項目</t>
    <rPh sb="5" eb="6">
      <t>ネン</t>
    </rPh>
    <rPh sb="6" eb="7">
      <t>ド</t>
    </rPh>
    <rPh sb="7" eb="9">
      <t>キカン</t>
    </rPh>
    <rPh sb="9" eb="11">
      <t>シセツ</t>
    </rPh>
    <rPh sb="12" eb="14">
      <t>バアイ</t>
    </rPh>
    <rPh sb="15" eb="17">
      <t>ニュウリョク</t>
    </rPh>
    <rPh sb="17" eb="19">
      <t>フヨウ</t>
    </rPh>
    <rPh sb="22" eb="24">
      <t>コウモク</t>
    </rPh>
    <phoneticPr fontId="5"/>
  </si>
  <si>
    <t>日本乳癌学会　専門医
認定期間</t>
    <rPh sb="2" eb="4">
      <t>ニュウガン</t>
    </rPh>
    <rPh sb="7" eb="10">
      <t>センモンイ</t>
    </rPh>
    <rPh sb="11" eb="13">
      <t>ニンテイ</t>
    </rPh>
    <rPh sb="13" eb="15">
      <t>キカン</t>
    </rPh>
    <phoneticPr fontId="5"/>
  </si>
  <si>
    <r>
      <t>役割</t>
    </r>
    <r>
      <rPr>
        <sz val="8"/>
        <rFont val="メイリオ"/>
        <family val="3"/>
        <charset val="128"/>
      </rPr>
      <t>(プルダウンで選択してください)
1:カリキュラム統括責任者
2:副カリキュラム統括責任者
3:カリキュラム連携施設担当者</t>
    </r>
    <r>
      <rPr>
        <sz val="10"/>
        <rFont val="メイリオ"/>
        <family val="3"/>
        <charset val="128"/>
      </rPr>
      <t xml:space="preserve">
</t>
    </r>
    <r>
      <rPr>
        <sz val="8"/>
        <rFont val="メイリオ"/>
        <family val="3"/>
        <charset val="128"/>
      </rPr>
      <t>4:なし</t>
    </r>
    <rPh sb="0" eb="2">
      <t>ヤクワリ</t>
    </rPh>
    <rPh sb="9" eb="11">
      <t>センタク</t>
    </rPh>
    <rPh sb="51" eb="53">
      <t>レンケイ</t>
    </rPh>
    <rPh sb="53" eb="55">
      <t>シセツ</t>
    </rPh>
    <rPh sb="55" eb="58">
      <t>タントウシャ</t>
    </rPh>
    <phoneticPr fontId="11"/>
  </si>
  <si>
    <t>連携施設数</t>
    <rPh sb="0" eb="2">
      <t>レンケイ</t>
    </rPh>
    <rPh sb="2" eb="4">
      <t>シセツ</t>
    </rPh>
    <rPh sb="4" eb="5">
      <t>スウ</t>
    </rPh>
    <phoneticPr fontId="2"/>
  </si>
  <si>
    <t>② 専門研修基幹施設の概要</t>
    <rPh sb="2" eb="4">
      <t>センモン</t>
    </rPh>
    <rPh sb="4" eb="6">
      <t>ケンシュウ</t>
    </rPh>
    <rPh sb="6" eb="8">
      <t>キカン</t>
    </rPh>
    <rPh sb="8" eb="10">
      <t>シセツ</t>
    </rPh>
    <rPh sb="11" eb="13">
      <t>ガイヨウ</t>
    </rPh>
    <phoneticPr fontId="10"/>
  </si>
  <si>
    <t>基幹施設として登録しているプログラム名</t>
    <rPh sb="0" eb="2">
      <t>キカン</t>
    </rPh>
    <rPh sb="2" eb="4">
      <t>シセツ</t>
    </rPh>
    <rPh sb="7" eb="9">
      <t>トウロク</t>
    </rPh>
    <rPh sb="18" eb="19">
      <t>メイ</t>
    </rPh>
    <phoneticPr fontId="5"/>
  </si>
  <si>
    <t>連携施設として登録しているプログラム名</t>
    <rPh sb="0" eb="2">
      <t>レンケイ</t>
    </rPh>
    <rPh sb="2" eb="4">
      <t>シセツ</t>
    </rPh>
    <rPh sb="7" eb="9">
      <t>トウロク</t>
    </rPh>
    <rPh sb="18" eb="19">
      <t>メイ</t>
    </rPh>
    <phoneticPr fontId="5"/>
  </si>
  <si>
    <t>「①表紙・施設情報」シートに入力した連携施設数</t>
    <phoneticPr fontId="2"/>
  </si>
  <si>
    <t>ヨミガナ</t>
    <phoneticPr fontId="4"/>
  </si>
  <si>
    <t>2022年1月～12月（2023年の実績が不足する場合のみ入力してください）</t>
    <rPh sb="4" eb="5">
      <t>ネン</t>
    </rPh>
    <rPh sb="6" eb="7">
      <t>ガツ</t>
    </rPh>
    <rPh sb="10" eb="11">
      <t>ガツ</t>
    </rPh>
    <rPh sb="16" eb="17">
      <t>ネン</t>
    </rPh>
    <rPh sb="18" eb="20">
      <t>ジッセキ</t>
    </rPh>
    <rPh sb="21" eb="23">
      <t>フソク</t>
    </rPh>
    <rPh sb="25" eb="27">
      <t>バアイ</t>
    </rPh>
    <rPh sb="29" eb="31">
      <t>ニュウリョク</t>
    </rPh>
    <phoneticPr fontId="2"/>
  </si>
  <si>
    <t>ヨミガナ</t>
  </si>
  <si>
    <r>
      <t xml:space="preserve">医療機関コード
</t>
    </r>
    <r>
      <rPr>
        <sz val="7"/>
        <color theme="1"/>
        <rFont val="メイリオ"/>
        <family val="3"/>
        <charset val="128"/>
      </rPr>
      <t>都道府県コードから10桁でご入力ください</t>
    </r>
    <rPh sb="8" eb="12">
      <t>トドウフケン</t>
    </rPh>
    <rPh sb="22" eb="24">
      <t>ニュウリョク</t>
    </rPh>
    <phoneticPr fontId="5"/>
  </si>
  <si>
    <t>以下の乳腺良性腫瘍の切除もしくは診断目的に⾏う術式について、教育要件の参考情報として入力をお願いします</t>
    <rPh sb="0" eb="2">
      <t>イカ</t>
    </rPh>
    <rPh sb="3" eb="5">
      <t>ニュウセン</t>
    </rPh>
    <rPh sb="30" eb="32">
      <t>キョウイク</t>
    </rPh>
    <rPh sb="32" eb="34">
      <t>ヨウケン</t>
    </rPh>
    <rPh sb="35" eb="37">
      <t>サンコウ</t>
    </rPh>
    <rPh sb="37" eb="39">
      <t>ジョウホウ</t>
    </rPh>
    <rPh sb="42" eb="44">
      <t>ニュウリョク</t>
    </rPh>
    <rPh sb="46" eb="47">
      <t>ネガ</t>
    </rPh>
    <phoneticPr fontId="2"/>
  </si>
  <si>
    <t>上記を参考に、以下の手術症例概数を入力してください。この症例数は基幹施設の認定基準である100例に含めることはできません</t>
    <rPh sb="0" eb="2">
      <t>ジョウキ</t>
    </rPh>
    <rPh sb="3" eb="5">
      <t>サンコウ</t>
    </rPh>
    <rPh sb="7" eb="9">
      <t>イカ</t>
    </rPh>
    <rPh sb="10" eb="12">
      <t>シュジュツ</t>
    </rPh>
    <rPh sb="12" eb="16">
      <t>ショウレイガイスウ</t>
    </rPh>
    <rPh sb="17" eb="19">
      <t>ニュウリョク</t>
    </rPh>
    <rPh sb="32" eb="34">
      <t>キカン</t>
    </rPh>
    <phoneticPr fontId="2"/>
  </si>
  <si>
    <t>セルの色が薄い黄色の項目は入力が必須です。ピンク色の項目は2024年に基幹施設として認定を受けている場合は</t>
    <rPh sb="3" eb="4">
      <t>イロ</t>
    </rPh>
    <rPh sb="5" eb="6">
      <t>ウス</t>
    </rPh>
    <rPh sb="7" eb="9">
      <t>キイロ</t>
    </rPh>
    <rPh sb="10" eb="12">
      <t>コウモク</t>
    </rPh>
    <rPh sb="13" eb="15">
      <t>ニュウリョク</t>
    </rPh>
    <rPh sb="16" eb="18">
      <t>ヒッス</t>
    </rPh>
    <rPh sb="24" eb="25">
      <t>イロ</t>
    </rPh>
    <rPh sb="26" eb="28">
      <t>コウモク</t>
    </rPh>
    <rPh sb="33" eb="34">
      <t>ネン</t>
    </rPh>
    <rPh sb="35" eb="37">
      <t>キカン</t>
    </rPh>
    <rPh sb="37" eb="39">
      <t>シセツ</t>
    </rPh>
    <rPh sb="42" eb="44">
      <t>ニンテイ</t>
    </rPh>
    <rPh sb="45" eb="46">
      <t>ウ</t>
    </rPh>
    <rPh sb="50" eb="52">
      <t>バアイ</t>
    </rPh>
    <phoneticPr fontId="4"/>
  </si>
  <si>
    <t>入力不要となります。</t>
    <phoneticPr fontId="2"/>
  </si>
  <si>
    <r>
      <rPr>
        <b/>
        <sz val="8"/>
        <rFont val="メイリオ"/>
        <family val="3"/>
        <charset val="128"/>
      </rPr>
      <t>医療機関コード</t>
    </r>
    <r>
      <rPr>
        <sz val="8"/>
        <rFont val="メイリオ"/>
        <family val="3"/>
        <charset val="128"/>
      </rPr>
      <t xml:space="preserve">
(10桁)は、次のサイトよりお調べください</t>
    </r>
    <rPh sb="15" eb="16">
      <t>ツギ</t>
    </rPh>
    <rPh sb="23" eb="24">
      <t>シラ</t>
    </rPh>
    <phoneticPr fontId="5"/>
  </si>
  <si>
    <t>日本乳癌学会認定 認定施設、関連施設の認定期間</t>
    <rPh sb="0" eb="2">
      <t>ニホン</t>
    </rPh>
    <rPh sb="2" eb="4">
      <t>ニュウガン</t>
    </rPh>
    <rPh sb="4" eb="6">
      <t>ガッカイ</t>
    </rPh>
    <rPh sb="6" eb="8">
      <t>ニンテイ</t>
    </rPh>
    <rPh sb="11" eb="13">
      <t>シセツ</t>
    </rPh>
    <phoneticPr fontId="5"/>
  </si>
  <si>
    <t>https://jp.jssoc.or.jp/modules/specialist/index.php?content_id=118</t>
    <phoneticPr fontId="2"/>
  </si>
  <si>
    <t>・2023年の乳腺診療に関する実績を入力すること。査読を伴う国際学会、全国区の学術集会、もしくは日本乳癌学会地方会</t>
    <rPh sb="5" eb="6">
      <t>ネン</t>
    </rPh>
    <rPh sb="15" eb="17">
      <t>ジッセキ</t>
    </rPh>
    <rPh sb="18" eb="20">
      <t>ニュウリョク</t>
    </rPh>
    <rPh sb="25" eb="27">
      <t>サドク</t>
    </rPh>
    <rPh sb="28" eb="29">
      <t>トモナ</t>
    </rPh>
    <rPh sb="30" eb="34">
      <t>コクサイガッカイ</t>
    </rPh>
    <rPh sb="35" eb="38">
      <t>ゼンコクク</t>
    </rPh>
    <rPh sb="39" eb="41">
      <t>ガクジュツ</t>
    </rPh>
    <rPh sb="41" eb="43">
      <t>シュウカイ</t>
    </rPh>
    <rPh sb="48" eb="50">
      <t>ニホン</t>
    </rPh>
    <rPh sb="50" eb="54">
      <t>ニュウガンガッカイ</t>
    </rPh>
    <rPh sb="54" eb="57">
      <t>チホウカイ</t>
    </rPh>
    <phoneticPr fontId="2"/>
  </si>
  <si>
    <t>乳腺外科専門医研修カリキュラム</t>
    <rPh sb="2" eb="4">
      <t>ゲカ</t>
    </rPh>
    <rPh sb="6" eb="7">
      <t>イ</t>
    </rPh>
    <phoneticPr fontId="5"/>
  </si>
  <si>
    <t>カリキュラム名は〇〇〇〇〇乳腺外科専門医研修カリキュラムとなります。〇の部分（18字以内）を入力ください</t>
    <rPh sb="6" eb="7">
      <t>メイ</t>
    </rPh>
    <rPh sb="15" eb="17">
      <t>ゲカ</t>
    </rPh>
    <rPh sb="19" eb="20">
      <t>イ</t>
    </rPh>
    <rPh sb="36" eb="38">
      <t>ブブン</t>
    </rPh>
    <rPh sb="46" eb="48">
      <t>ニュウリョク</t>
    </rPh>
    <phoneticPr fontId="5"/>
  </si>
  <si>
    <t>認定施設</t>
    <rPh sb="0" eb="2">
      <t>ニンテイ</t>
    </rPh>
    <rPh sb="2" eb="4">
      <t>シセツ</t>
    </rPh>
    <phoneticPr fontId="2"/>
  </si>
  <si>
    <t>申請希望</t>
    <rPh sb="0" eb="2">
      <t>シンセイ</t>
    </rPh>
    <rPh sb="2" eb="4">
      <t>キボウ</t>
    </rPh>
    <phoneticPr fontId="2"/>
  </si>
  <si>
    <t>非手術症例
ステージ４
（申告）</t>
    <rPh sb="0" eb="1">
      <t>ヒ</t>
    </rPh>
    <rPh sb="1" eb="3">
      <t>シュジュツ</t>
    </rPh>
    <rPh sb="3" eb="5">
      <t>ショウレイ</t>
    </rPh>
    <rPh sb="13" eb="15">
      <t>シンコク</t>
    </rPh>
    <phoneticPr fontId="2"/>
  </si>
  <si>
    <t>01898</t>
  </si>
  <si>
    <t>2024-12-31</t>
  </si>
  <si>
    <t>00555</t>
  </si>
  <si>
    <t>04054</t>
  </si>
  <si>
    <t>00656</t>
  </si>
  <si>
    <t>00314</t>
  </si>
  <si>
    <t>高橋弘昌</t>
  </si>
  <si>
    <t>H_0005</t>
  </si>
  <si>
    <t>2019-12-31</t>
  </si>
  <si>
    <t>07799</t>
  </si>
  <si>
    <t>00450</t>
  </si>
  <si>
    <t>05318</t>
  </si>
  <si>
    <t>01480</t>
  </si>
  <si>
    <t>02197</t>
  </si>
  <si>
    <t>04649</t>
  </si>
  <si>
    <t>01799</t>
  </si>
  <si>
    <t>00740</t>
  </si>
  <si>
    <t>04045</t>
  </si>
  <si>
    <t>06360</t>
  </si>
  <si>
    <t>04280</t>
  </si>
  <si>
    <t>09868</t>
  </si>
  <si>
    <t>06745</t>
  </si>
  <si>
    <t>06704</t>
  </si>
  <si>
    <t>05877</t>
  </si>
  <si>
    <t>08102</t>
  </si>
  <si>
    <t>04835</t>
  </si>
  <si>
    <t>00303</t>
  </si>
  <si>
    <t>00421</t>
  </si>
  <si>
    <t>00963</t>
  </si>
  <si>
    <t>04580</t>
  </si>
  <si>
    <t>02190</t>
  </si>
  <si>
    <t>02272</t>
  </si>
  <si>
    <t>01130</t>
  </si>
  <si>
    <t>07747</t>
  </si>
  <si>
    <t>08346</t>
  </si>
  <si>
    <t>03877</t>
  </si>
  <si>
    <t>00427</t>
  </si>
  <si>
    <t>08854</t>
  </si>
  <si>
    <t>02973</t>
  </si>
  <si>
    <t>08713</t>
  </si>
  <si>
    <t>07703</t>
  </si>
  <si>
    <t>六反田奈和</t>
  </si>
  <si>
    <t>H_0040</t>
  </si>
  <si>
    <t>01669</t>
  </si>
  <si>
    <t>01276</t>
  </si>
  <si>
    <t>00290</t>
  </si>
  <si>
    <t>00524</t>
  </si>
  <si>
    <t>07438</t>
  </si>
  <si>
    <t>01273</t>
  </si>
  <si>
    <t>08962</t>
  </si>
  <si>
    <t>00561</t>
  </si>
  <si>
    <t>01546</t>
  </si>
  <si>
    <t>01260</t>
  </si>
  <si>
    <t>06010</t>
  </si>
  <si>
    <t>03898</t>
  </si>
  <si>
    <t>福富隆志</t>
  </si>
  <si>
    <t>H_0052</t>
  </si>
  <si>
    <t>03064</t>
  </si>
  <si>
    <t>08830</t>
  </si>
  <si>
    <t>01139</t>
  </si>
  <si>
    <t>H_0055</t>
  </si>
  <si>
    <t>08946</t>
  </si>
  <si>
    <t>04043</t>
  </si>
  <si>
    <t>04675</t>
  </si>
  <si>
    <t>05738</t>
  </si>
  <si>
    <t>07124</t>
  </si>
  <si>
    <t>00610</t>
  </si>
  <si>
    <t>05862</t>
  </si>
  <si>
    <t>09431</t>
  </si>
  <si>
    <t>00305</t>
  </si>
  <si>
    <t>06733</t>
  </si>
  <si>
    <t>00632</t>
  </si>
  <si>
    <t>H_0066</t>
  </si>
  <si>
    <t>07952</t>
  </si>
  <si>
    <t>07472</t>
  </si>
  <si>
    <t>05351</t>
  </si>
  <si>
    <t>00571</t>
  </si>
  <si>
    <t>07295</t>
  </si>
  <si>
    <t>00600</t>
  </si>
  <si>
    <t>01465</t>
  </si>
  <si>
    <t>05214</t>
  </si>
  <si>
    <t>05525</t>
  </si>
  <si>
    <t>01283</t>
  </si>
  <si>
    <t>08596</t>
  </si>
  <si>
    <t>08610</t>
  </si>
  <si>
    <t>07969</t>
  </si>
  <si>
    <t>09455</t>
  </si>
  <si>
    <t>05020</t>
  </si>
  <si>
    <t>古澤秀実</t>
  </si>
  <si>
    <t>H_0081</t>
  </si>
  <si>
    <t>03102</t>
  </si>
  <si>
    <t>05717</t>
  </si>
  <si>
    <t>04534</t>
  </si>
  <si>
    <t>02242</t>
  </si>
  <si>
    <t>2026-12-31</t>
  </si>
  <si>
    <t>00172</t>
  </si>
  <si>
    <t>森本忠興</t>
  </si>
  <si>
    <t>H_0088</t>
  </si>
  <si>
    <t>02520</t>
  </si>
  <si>
    <t>05884</t>
  </si>
  <si>
    <t>00623</t>
  </si>
  <si>
    <t>07228</t>
  </si>
  <si>
    <t>09930</t>
  </si>
  <si>
    <t>06156</t>
  </si>
  <si>
    <t>木原実</t>
  </si>
  <si>
    <t>H_0094</t>
  </si>
  <si>
    <t>00895</t>
  </si>
  <si>
    <t>03744</t>
  </si>
  <si>
    <t>00486</t>
  </si>
  <si>
    <t>00302</t>
  </si>
  <si>
    <t>H_0098</t>
  </si>
  <si>
    <t>00236</t>
  </si>
  <si>
    <t>田部井敏夫</t>
  </si>
  <si>
    <t>H_0099</t>
  </si>
  <si>
    <t>06500</t>
  </si>
  <si>
    <t>01263</t>
  </si>
  <si>
    <t>09943</t>
  </si>
  <si>
    <t>08095</t>
  </si>
  <si>
    <t>02599</t>
  </si>
  <si>
    <t>02175</t>
  </si>
  <si>
    <t>05620</t>
  </si>
  <si>
    <t>04939</t>
  </si>
  <si>
    <t>07083</t>
  </si>
  <si>
    <t>08941</t>
  </si>
  <si>
    <t>00780</t>
  </si>
  <si>
    <t>09206</t>
  </si>
  <si>
    <t>00465</t>
  </si>
  <si>
    <t>04197</t>
  </si>
  <si>
    <t>06638</t>
  </si>
  <si>
    <t>09543</t>
  </si>
  <si>
    <t>H_0115</t>
  </si>
  <si>
    <t>00526</t>
  </si>
  <si>
    <t>06835</t>
  </si>
  <si>
    <t>04596</t>
  </si>
  <si>
    <t>05616</t>
  </si>
  <si>
    <t>08170</t>
  </si>
  <si>
    <t>08443</t>
  </si>
  <si>
    <t>08404</t>
  </si>
  <si>
    <t>07324</t>
  </si>
  <si>
    <t>00100</t>
  </si>
  <si>
    <t>弥生恵司</t>
  </si>
  <si>
    <t>H_0124</t>
  </si>
  <si>
    <t>00674</t>
  </si>
  <si>
    <t>04744</t>
  </si>
  <si>
    <t>01974</t>
  </si>
  <si>
    <t>03876</t>
  </si>
  <si>
    <t>00955</t>
  </si>
  <si>
    <t>09882</t>
  </si>
  <si>
    <t>05261</t>
  </si>
  <si>
    <t>00252</t>
  </si>
  <si>
    <t>玉城信光</t>
  </si>
  <si>
    <t>H_0132</t>
  </si>
  <si>
    <t>00336</t>
  </si>
  <si>
    <t>07900</t>
  </si>
  <si>
    <t>09771</t>
  </si>
  <si>
    <t>09384</t>
  </si>
  <si>
    <t>08936</t>
  </si>
  <si>
    <t>原田道彦</t>
  </si>
  <si>
    <t>H_0137</t>
  </si>
  <si>
    <t>00388</t>
  </si>
  <si>
    <t>00373</t>
  </si>
  <si>
    <t>H_0139</t>
  </si>
  <si>
    <t>01043</t>
  </si>
  <si>
    <t>00307</t>
  </si>
  <si>
    <t>00437</t>
  </si>
  <si>
    <t>07884</t>
  </si>
  <si>
    <t>00400</t>
  </si>
  <si>
    <t>06294</t>
  </si>
  <si>
    <t>H_0145</t>
  </si>
  <si>
    <t>04107</t>
  </si>
  <si>
    <t>02292</t>
  </si>
  <si>
    <t>07615</t>
  </si>
  <si>
    <t>08132</t>
  </si>
  <si>
    <t>00200</t>
  </si>
  <si>
    <t>07597</t>
  </si>
  <si>
    <t>06004</t>
  </si>
  <si>
    <t>02751</t>
  </si>
  <si>
    <t>2027-12-31</t>
  </si>
  <si>
    <t>09501</t>
  </si>
  <si>
    <t>04100</t>
  </si>
  <si>
    <t>05100</t>
  </si>
  <si>
    <t>03166</t>
  </si>
  <si>
    <t>06742</t>
  </si>
  <si>
    <t>01120</t>
  </si>
  <si>
    <t>08119</t>
  </si>
  <si>
    <t>07928</t>
  </si>
  <si>
    <t>09403</t>
  </si>
  <si>
    <t>00926</t>
  </si>
  <si>
    <t>03146</t>
  </si>
  <si>
    <t>01135</t>
  </si>
  <si>
    <t>04417</t>
  </si>
  <si>
    <t>08023</t>
  </si>
  <si>
    <t>03831</t>
  </si>
  <si>
    <t>06656</t>
  </si>
  <si>
    <t>05675</t>
  </si>
  <si>
    <t>00420</t>
  </si>
  <si>
    <t>01841</t>
  </si>
  <si>
    <t>03859</t>
  </si>
  <si>
    <t>05840</t>
  </si>
  <si>
    <t>01505</t>
  </si>
  <si>
    <t>H_0176</t>
  </si>
  <si>
    <t>09030</t>
  </si>
  <si>
    <t>H_0177</t>
  </si>
  <si>
    <t>09488</t>
  </si>
  <si>
    <t>00127</t>
  </si>
  <si>
    <t>H_0179</t>
  </si>
  <si>
    <t>01383</t>
  </si>
  <si>
    <t>00454</t>
  </si>
  <si>
    <t>00489</t>
  </si>
  <si>
    <t>01846</t>
  </si>
  <si>
    <t>05476</t>
  </si>
  <si>
    <t>01131</t>
  </si>
  <si>
    <t>06764</t>
  </si>
  <si>
    <t>02473</t>
  </si>
  <si>
    <t>04955</t>
  </si>
  <si>
    <t>04610</t>
  </si>
  <si>
    <t>04634</t>
  </si>
  <si>
    <t>2025-12-31</t>
  </si>
  <si>
    <t>08604</t>
  </si>
  <si>
    <t>09817</t>
  </si>
  <si>
    <t>H_0194</t>
  </si>
  <si>
    <t>02942</t>
  </si>
  <si>
    <t>08245</t>
  </si>
  <si>
    <t>00894</t>
  </si>
  <si>
    <t>09109</t>
  </si>
  <si>
    <t>02474</t>
  </si>
  <si>
    <t>06797</t>
  </si>
  <si>
    <t>02011</t>
  </si>
  <si>
    <t>H_0201</t>
  </si>
  <si>
    <t>06730</t>
  </si>
  <si>
    <t>09988</t>
  </si>
  <si>
    <t>01146</t>
  </si>
  <si>
    <t>00204</t>
  </si>
  <si>
    <t>H_0205</t>
  </si>
  <si>
    <t>05643</t>
  </si>
  <si>
    <t>09152</t>
  </si>
  <si>
    <t>01206</t>
  </si>
  <si>
    <t>01137</t>
  </si>
  <si>
    <t>01440</t>
  </si>
  <si>
    <t>櫻井修</t>
  </si>
  <si>
    <t>H_0210</t>
  </si>
  <si>
    <t>07709</t>
  </si>
  <si>
    <t>02107</t>
  </si>
  <si>
    <t>02030</t>
  </si>
  <si>
    <t>05869</t>
  </si>
  <si>
    <t>06323</t>
  </si>
  <si>
    <t>08453</t>
  </si>
  <si>
    <t>04543</t>
  </si>
  <si>
    <t>05921</t>
  </si>
  <si>
    <t>05903</t>
  </si>
  <si>
    <t>00731</t>
  </si>
  <si>
    <t>03337</t>
  </si>
  <si>
    <t>08268</t>
  </si>
  <si>
    <t>06539</t>
  </si>
  <si>
    <t>01534</t>
  </si>
  <si>
    <t>09308</t>
  </si>
  <si>
    <t>04336</t>
  </si>
  <si>
    <t>00506</t>
  </si>
  <si>
    <t>腰塚浩三</t>
  </si>
  <si>
    <t>H_0227</t>
  </si>
  <si>
    <t>00425</t>
  </si>
  <si>
    <t>04338</t>
  </si>
  <si>
    <t>04847</t>
  </si>
  <si>
    <t>07583</t>
  </si>
  <si>
    <t>01921</t>
  </si>
  <si>
    <t>05597</t>
  </si>
  <si>
    <t>07296</t>
  </si>
  <si>
    <t>06154</t>
  </si>
  <si>
    <t>06877</t>
  </si>
  <si>
    <t>09556</t>
  </si>
  <si>
    <t>06892</t>
  </si>
  <si>
    <t>07778</t>
  </si>
  <si>
    <t>07152</t>
  </si>
  <si>
    <t>02757</t>
  </si>
  <si>
    <t>H_0242</t>
  </si>
  <si>
    <t>05583</t>
  </si>
  <si>
    <t>H_0243</t>
  </si>
  <si>
    <t>02419</t>
  </si>
  <si>
    <t>00927</t>
  </si>
  <si>
    <t>02415</t>
  </si>
  <si>
    <t>01006</t>
  </si>
  <si>
    <t>02431</t>
  </si>
  <si>
    <t>08993</t>
  </si>
  <si>
    <t>05662</t>
  </si>
  <si>
    <t>H_0250</t>
  </si>
  <si>
    <t>01418</t>
  </si>
  <si>
    <t>08904</t>
  </si>
  <si>
    <t>05376</t>
  </si>
  <si>
    <t>05804</t>
  </si>
  <si>
    <t>08306</t>
  </si>
  <si>
    <t>07746</t>
  </si>
  <si>
    <t>05556</t>
  </si>
  <si>
    <t>07544</t>
  </si>
  <si>
    <t>H_0258</t>
  </si>
  <si>
    <t>07150</t>
  </si>
  <si>
    <t>00318</t>
  </si>
  <si>
    <t>H_0263</t>
  </si>
  <si>
    <t>01082</t>
  </si>
  <si>
    <t>00838</t>
  </si>
  <si>
    <t>H_0265</t>
  </si>
  <si>
    <t>06810</t>
  </si>
  <si>
    <t>02711</t>
  </si>
  <si>
    <t>05837</t>
  </si>
  <si>
    <t>09240</t>
  </si>
  <si>
    <t>06981</t>
  </si>
  <si>
    <t>03206</t>
  </si>
  <si>
    <t>02116</t>
  </si>
  <si>
    <t>08934</t>
  </si>
  <si>
    <t>00591</t>
  </si>
  <si>
    <t>08271</t>
  </si>
  <si>
    <t>08502</t>
  </si>
  <si>
    <t>07556</t>
  </si>
  <si>
    <t>03312</t>
  </si>
  <si>
    <t>02732</t>
  </si>
  <si>
    <t>H_0280</t>
  </si>
  <si>
    <t>04990</t>
  </si>
  <si>
    <t>07717</t>
  </si>
  <si>
    <t>01151</t>
  </si>
  <si>
    <t>01101</t>
  </si>
  <si>
    <t>04030</t>
  </si>
  <si>
    <t>04096</t>
  </si>
  <si>
    <t>03378</t>
  </si>
  <si>
    <t>05267</t>
  </si>
  <si>
    <t>04645</t>
  </si>
  <si>
    <t>06787</t>
  </si>
  <si>
    <t>國末浩範</t>
  </si>
  <si>
    <t>H_0291</t>
  </si>
  <si>
    <t>05167</t>
  </si>
  <si>
    <t>01932</t>
  </si>
  <si>
    <t>H_0294</t>
  </si>
  <si>
    <t>01527</t>
  </si>
  <si>
    <t>平岡眞寛</t>
  </si>
  <si>
    <t>H_0295</t>
  </si>
  <si>
    <t>00853</t>
  </si>
  <si>
    <t>多賀谷信美</t>
  </si>
  <si>
    <t>H_0296</t>
  </si>
  <si>
    <t>00257</t>
  </si>
  <si>
    <t>山本悟</t>
  </si>
  <si>
    <t>H_0297</t>
  </si>
  <si>
    <t>03992</t>
  </si>
  <si>
    <t>00344</t>
  </si>
  <si>
    <t>01224</t>
  </si>
  <si>
    <t>児島邦明</t>
  </si>
  <si>
    <t>H_0300</t>
  </si>
  <si>
    <t>08484</t>
  </si>
  <si>
    <t>00539</t>
  </si>
  <si>
    <t>05830</t>
  </si>
  <si>
    <t>06896</t>
  </si>
  <si>
    <t>05793</t>
  </si>
  <si>
    <t>01513</t>
  </si>
  <si>
    <t>02870</t>
  </si>
  <si>
    <t>02442</t>
  </si>
  <si>
    <t>09955</t>
  </si>
  <si>
    <t>07104</t>
  </si>
  <si>
    <t>01373</t>
  </si>
  <si>
    <t>03984</t>
  </si>
  <si>
    <t>06431</t>
  </si>
  <si>
    <t>H_0314</t>
  </si>
  <si>
    <t>03151</t>
  </si>
  <si>
    <t>吉田和彦</t>
  </si>
  <si>
    <t>H_0315</t>
  </si>
  <si>
    <t>07975</t>
  </si>
  <si>
    <t>08260</t>
  </si>
  <si>
    <t>05580</t>
  </si>
  <si>
    <t>03537</t>
  </si>
  <si>
    <t>宮章博</t>
  </si>
  <si>
    <t>H_0320</t>
  </si>
  <si>
    <t>04101</t>
  </si>
  <si>
    <t>01808</t>
  </si>
  <si>
    <t>H_0322</t>
  </si>
  <si>
    <t>09112</t>
  </si>
  <si>
    <t>00187</t>
  </si>
  <si>
    <t>H_0324</t>
  </si>
  <si>
    <t>05672</t>
  </si>
  <si>
    <t>00531</t>
  </si>
  <si>
    <t>02874</t>
  </si>
  <si>
    <t>02079</t>
  </si>
  <si>
    <t>00470</t>
  </si>
  <si>
    <t>09340</t>
  </si>
  <si>
    <t>02527</t>
  </si>
  <si>
    <t>06920</t>
  </si>
  <si>
    <t>00480</t>
  </si>
  <si>
    <t>05599</t>
  </si>
  <si>
    <t>01119</t>
  </si>
  <si>
    <t>H_0336</t>
  </si>
  <si>
    <t>00128</t>
  </si>
  <si>
    <t>櫻井武雄</t>
  </si>
  <si>
    <t>H_0338</t>
  </si>
  <si>
    <t>03038</t>
  </si>
  <si>
    <t>藤井宏二</t>
  </si>
  <si>
    <t>H_0340</t>
  </si>
  <si>
    <t>00287</t>
  </si>
  <si>
    <t>吉田明</t>
  </si>
  <si>
    <t>H_0342</t>
  </si>
  <si>
    <t>08599</t>
  </si>
  <si>
    <t>00604</t>
  </si>
  <si>
    <t>稲葉將陽</t>
  </si>
  <si>
    <t>H_0345</t>
  </si>
  <si>
    <t>00353</t>
  </si>
  <si>
    <t>00424</t>
  </si>
  <si>
    <t>00997</t>
  </si>
  <si>
    <t>06138</t>
  </si>
  <si>
    <t>09352</t>
  </si>
  <si>
    <t>野村昌哉</t>
  </si>
  <si>
    <t>H_0351</t>
  </si>
  <si>
    <t>02897</t>
  </si>
  <si>
    <t>07923</t>
  </si>
  <si>
    <t>01118</t>
  </si>
  <si>
    <t>山﨑誠二</t>
  </si>
  <si>
    <t>H_0355</t>
  </si>
  <si>
    <t>00376</t>
  </si>
  <si>
    <t>H_0356</t>
  </si>
  <si>
    <t>06542</t>
  </si>
  <si>
    <t>03149</t>
  </si>
  <si>
    <t>04631</t>
  </si>
  <si>
    <t>05995</t>
  </si>
  <si>
    <t>00882</t>
  </si>
  <si>
    <t>05787</t>
  </si>
  <si>
    <t>00157</t>
  </si>
  <si>
    <t>霞富士雄</t>
  </si>
  <si>
    <t>H_0363</t>
  </si>
  <si>
    <t>08744</t>
  </si>
  <si>
    <t>07999</t>
  </si>
  <si>
    <t>01060</t>
  </si>
  <si>
    <t>05686</t>
  </si>
  <si>
    <t>00837</t>
  </si>
  <si>
    <t>H_0370</t>
  </si>
  <si>
    <t>09616</t>
  </si>
  <si>
    <t>05368</t>
  </si>
  <si>
    <t>07243</t>
  </si>
  <si>
    <t>07478</t>
  </si>
  <si>
    <t>08890</t>
  </si>
  <si>
    <t>08963</t>
  </si>
  <si>
    <t>04849</t>
  </si>
  <si>
    <t>05697</t>
  </si>
  <si>
    <t>高見実</t>
  </si>
  <si>
    <t>H_0379</t>
  </si>
  <si>
    <t>00334</t>
  </si>
  <si>
    <t>09562</t>
  </si>
  <si>
    <t>01498</t>
  </si>
  <si>
    <t>H_0382</t>
  </si>
  <si>
    <t>01847</t>
  </si>
  <si>
    <t>09133</t>
  </si>
  <si>
    <t>00438</t>
  </si>
  <si>
    <t>07428</t>
  </si>
  <si>
    <t>08394</t>
  </si>
  <si>
    <t>07345</t>
  </si>
  <si>
    <t>04922</t>
  </si>
  <si>
    <t>06675</t>
  </si>
  <si>
    <t>01250</t>
  </si>
  <si>
    <t>08507</t>
  </si>
  <si>
    <t>02537</t>
  </si>
  <si>
    <t>H_0393</t>
  </si>
  <si>
    <t>08461</t>
  </si>
  <si>
    <t>久保井洋一</t>
  </si>
  <si>
    <t>H_0394</t>
  </si>
  <si>
    <t>05674</t>
  </si>
  <si>
    <t>07947</t>
  </si>
  <si>
    <t>09211</t>
  </si>
  <si>
    <t>03558</t>
  </si>
  <si>
    <t>07101</t>
  </si>
  <si>
    <t>07323</t>
  </si>
  <si>
    <t>05500</t>
  </si>
  <si>
    <t>06700</t>
  </si>
  <si>
    <t>00556</t>
  </si>
  <si>
    <t>08147</t>
  </si>
  <si>
    <t>H_0404</t>
  </si>
  <si>
    <t>03106</t>
  </si>
  <si>
    <t>00573</t>
  </si>
  <si>
    <t>06601</t>
  </si>
  <si>
    <t>06819</t>
  </si>
  <si>
    <t>09970</t>
  </si>
  <si>
    <t>08278</t>
  </si>
  <si>
    <t>06369</t>
  </si>
  <si>
    <t>04937</t>
  </si>
  <si>
    <t>00444</t>
  </si>
  <si>
    <t>00474</t>
  </si>
  <si>
    <t>02526</t>
  </si>
  <si>
    <t>05803</t>
  </si>
  <si>
    <t>06607</t>
  </si>
  <si>
    <t>01133</t>
  </si>
  <si>
    <t>01134</t>
  </si>
  <si>
    <t>H_0424</t>
  </si>
  <si>
    <t>05544</t>
  </si>
  <si>
    <t>05361</t>
  </si>
  <si>
    <t>00528</t>
  </si>
  <si>
    <t>03783</t>
  </si>
  <si>
    <t>08480</t>
  </si>
  <si>
    <t>00493</t>
  </si>
  <si>
    <t>04928</t>
  </si>
  <si>
    <t>00360</t>
  </si>
  <si>
    <t>00276</t>
  </si>
  <si>
    <t>H_0433</t>
  </si>
  <si>
    <t>01074</t>
  </si>
  <si>
    <t>05383</t>
  </si>
  <si>
    <t>04221</t>
  </si>
  <si>
    <t>03176</t>
  </si>
  <si>
    <t>06285</t>
  </si>
  <si>
    <t>08428</t>
  </si>
  <si>
    <t>06435</t>
  </si>
  <si>
    <t>00407</t>
  </si>
  <si>
    <t>09017</t>
  </si>
  <si>
    <t>04041</t>
  </si>
  <si>
    <t>01424</t>
  </si>
  <si>
    <t>00537</t>
  </si>
  <si>
    <t>05749</t>
  </si>
  <si>
    <t>04125</t>
  </si>
  <si>
    <t>07865</t>
  </si>
  <si>
    <t>04762</t>
  </si>
  <si>
    <t>00263</t>
  </si>
  <si>
    <t>00751</t>
  </si>
  <si>
    <t>08343</t>
  </si>
  <si>
    <t>06316</t>
  </si>
  <si>
    <t>01686</t>
  </si>
  <si>
    <t>H_0454</t>
  </si>
  <si>
    <t>08967</t>
  </si>
  <si>
    <t>06655</t>
  </si>
  <si>
    <t>H_0456</t>
  </si>
  <si>
    <t>00688</t>
  </si>
  <si>
    <t>02536</t>
  </si>
  <si>
    <t>06182</t>
  </si>
  <si>
    <t>00938</t>
  </si>
  <si>
    <t>00562</t>
  </si>
  <si>
    <t>04982</t>
  </si>
  <si>
    <t>00384</t>
  </si>
  <si>
    <t>07380</t>
  </si>
  <si>
    <t>06399</t>
  </si>
  <si>
    <t>01895</t>
  </si>
  <si>
    <t>01009</t>
  </si>
  <si>
    <t>00380</t>
  </si>
  <si>
    <t>広瀬由紀</t>
  </si>
  <si>
    <t>H_0468</t>
  </si>
  <si>
    <t>05924</t>
  </si>
  <si>
    <t>08064</t>
  </si>
  <si>
    <t>02605</t>
  </si>
  <si>
    <t>02516</t>
  </si>
  <si>
    <t>04896</t>
  </si>
  <si>
    <t>01174</t>
  </si>
  <si>
    <t>00398</t>
  </si>
  <si>
    <t>08193</t>
  </si>
  <si>
    <t>05431</t>
  </si>
  <si>
    <t>01269</t>
  </si>
  <si>
    <t>02522</t>
  </si>
  <si>
    <t>09679</t>
  </si>
  <si>
    <t>08197</t>
  </si>
  <si>
    <t>H_0482</t>
  </si>
  <si>
    <t>00439</t>
  </si>
  <si>
    <t>06813</t>
  </si>
  <si>
    <t>06418</t>
  </si>
  <si>
    <t>03920</t>
  </si>
  <si>
    <t>06165</t>
  </si>
  <si>
    <t>02491</t>
  </si>
  <si>
    <t>03513</t>
  </si>
  <si>
    <t>H_0489</t>
  </si>
  <si>
    <t>05683</t>
  </si>
  <si>
    <t>06134</t>
  </si>
  <si>
    <t>09339</t>
  </si>
  <si>
    <t>09892</t>
  </si>
  <si>
    <t>08716</t>
  </si>
  <si>
    <t>02365</t>
  </si>
  <si>
    <t>02407</t>
  </si>
  <si>
    <t>07076</t>
  </si>
  <si>
    <t>05561</t>
  </si>
  <si>
    <t>07103</t>
  </si>
  <si>
    <t>06061</t>
  </si>
  <si>
    <t>07409</t>
  </si>
  <si>
    <t>02432</t>
  </si>
  <si>
    <t>03623</t>
  </si>
  <si>
    <t>04127</t>
  </si>
  <si>
    <t>H_0506</t>
  </si>
  <si>
    <t>06105</t>
  </si>
  <si>
    <t>06943</t>
  </si>
  <si>
    <t>05778</t>
  </si>
  <si>
    <t>08185</t>
  </si>
  <si>
    <t>00577</t>
  </si>
  <si>
    <t>06678</t>
  </si>
  <si>
    <t>04842</t>
  </si>
  <si>
    <t>08553</t>
  </si>
  <si>
    <t>H_0514</t>
  </si>
  <si>
    <t>05724</t>
  </si>
  <si>
    <t>04396</t>
  </si>
  <si>
    <t>09222</t>
  </si>
  <si>
    <t>05159</t>
  </si>
  <si>
    <t>04887</t>
  </si>
  <si>
    <t>09029</t>
  </si>
  <si>
    <t>03267</t>
  </si>
  <si>
    <t>05693</t>
  </si>
  <si>
    <t>H_0522</t>
  </si>
  <si>
    <t>06573</t>
  </si>
  <si>
    <t>H_0523</t>
  </si>
  <si>
    <t>08691</t>
  </si>
  <si>
    <t>H_0524</t>
  </si>
  <si>
    <t>05033</t>
  </si>
  <si>
    <t>05623</t>
  </si>
  <si>
    <t>04492</t>
  </si>
  <si>
    <t>01781</t>
  </si>
  <si>
    <t>00878</t>
  </si>
  <si>
    <t>06401</t>
  </si>
  <si>
    <t>01136</t>
  </si>
  <si>
    <t>09280</t>
  </si>
  <si>
    <t>H_0532</t>
  </si>
  <si>
    <t>00594</t>
  </si>
  <si>
    <t>05343</t>
  </si>
  <si>
    <t>09592</t>
  </si>
  <si>
    <t>07344</t>
  </si>
  <si>
    <t>05406</t>
  </si>
  <si>
    <t>H_0537</t>
  </si>
  <si>
    <t>00296</t>
  </si>
  <si>
    <t>05863</t>
  </si>
  <si>
    <t>02817</t>
  </si>
  <si>
    <t>05776</t>
  </si>
  <si>
    <t>H_0541</t>
  </si>
  <si>
    <t>00322</t>
  </si>
  <si>
    <t>04012</t>
  </si>
  <si>
    <t>05870</t>
  </si>
  <si>
    <t>09754</t>
  </si>
  <si>
    <t>08609</t>
  </si>
  <si>
    <t>02561</t>
  </si>
  <si>
    <t>06758</t>
  </si>
  <si>
    <t>H_0550</t>
  </si>
  <si>
    <t>03260</t>
  </si>
  <si>
    <t>00258</t>
  </si>
  <si>
    <t>03160</t>
  </si>
  <si>
    <t>00670</t>
  </si>
  <si>
    <t>00889</t>
  </si>
  <si>
    <t>05325</t>
  </si>
  <si>
    <t>04542</t>
  </si>
  <si>
    <t>06866</t>
  </si>
  <si>
    <t>02927</t>
  </si>
  <si>
    <t>相良吉厚</t>
  </si>
  <si>
    <t>H_0559</t>
  </si>
  <si>
    <t>03386</t>
  </si>
  <si>
    <t>H_0560</t>
  </si>
  <si>
    <t>05517</t>
  </si>
  <si>
    <t>01125</t>
  </si>
  <si>
    <t>05155</t>
  </si>
  <si>
    <t>H_0565</t>
  </si>
  <si>
    <t>2020-12-31</t>
  </si>
  <si>
    <t>08054</t>
  </si>
  <si>
    <t>09081</t>
  </si>
  <si>
    <t>金森修一</t>
  </si>
  <si>
    <t>H_0567</t>
  </si>
  <si>
    <t>H_0568</t>
  </si>
  <si>
    <t>07136</t>
  </si>
  <si>
    <t>00319</t>
  </si>
  <si>
    <t>00619</t>
  </si>
  <si>
    <t>H_0571</t>
  </si>
  <si>
    <t>06959</t>
  </si>
  <si>
    <t>08647</t>
  </si>
  <si>
    <t>00584</t>
  </si>
  <si>
    <t>H_0574</t>
  </si>
  <si>
    <t>09936</t>
  </si>
  <si>
    <t>H_0575</t>
  </si>
  <si>
    <t>04118</t>
  </si>
  <si>
    <t>比嘉淳子</t>
  </si>
  <si>
    <t>H_0576</t>
  </si>
  <si>
    <t>09925</t>
  </si>
  <si>
    <t>07029</t>
  </si>
  <si>
    <t>08474</t>
  </si>
  <si>
    <t>09883</t>
  </si>
  <si>
    <t>05386</t>
  </si>
  <si>
    <t>03377</t>
  </si>
  <si>
    <t>04199</t>
  </si>
  <si>
    <t>01275</t>
  </si>
  <si>
    <t>06878</t>
  </si>
  <si>
    <t>00557</t>
  </si>
  <si>
    <t>04228</t>
  </si>
  <si>
    <t>00928</t>
  </si>
  <si>
    <t>菊池潔</t>
  </si>
  <si>
    <t>H_0589</t>
  </si>
  <si>
    <t>08288</t>
  </si>
  <si>
    <t>09233</t>
  </si>
  <si>
    <t>01122</t>
  </si>
  <si>
    <t>07817</t>
  </si>
  <si>
    <t>H_0596</t>
  </si>
  <si>
    <t>09673</t>
  </si>
  <si>
    <t>07162</t>
  </si>
  <si>
    <t>07205</t>
  </si>
  <si>
    <t>08668</t>
  </si>
  <si>
    <t>01284</t>
  </si>
  <si>
    <t>H_0601</t>
  </si>
  <si>
    <t>09104</t>
  </si>
  <si>
    <t>08213</t>
  </si>
  <si>
    <t>09275</t>
  </si>
  <si>
    <t>03412</t>
  </si>
  <si>
    <t>08526</t>
  </si>
  <si>
    <t>09305</t>
  </si>
  <si>
    <t>08286</t>
  </si>
  <si>
    <t>08573</t>
  </si>
  <si>
    <t>09379</t>
  </si>
  <si>
    <t>02585</t>
  </si>
  <si>
    <t>08840</t>
  </si>
  <si>
    <t>04930</t>
  </si>
  <si>
    <t>05748</t>
  </si>
  <si>
    <t>03888</t>
  </si>
  <si>
    <t>古賀淳</t>
  </si>
  <si>
    <t>H_0620</t>
  </si>
  <si>
    <t>06085</t>
  </si>
  <si>
    <t>01245</t>
  </si>
  <si>
    <t>06232</t>
  </si>
  <si>
    <t>H_0623</t>
  </si>
  <si>
    <t>07148</t>
  </si>
  <si>
    <t>08379</t>
  </si>
  <si>
    <t>09999</t>
  </si>
  <si>
    <t>H_0630</t>
  </si>
  <si>
    <t>09625</t>
  </si>
  <si>
    <t>07514</t>
  </si>
  <si>
    <t>09142</t>
  </si>
  <si>
    <t>07724</t>
  </si>
  <si>
    <t>H_0636</t>
  </si>
  <si>
    <t>08417</t>
  </si>
  <si>
    <t>07902</t>
  </si>
  <si>
    <t>08219</t>
  </si>
  <si>
    <t>06568</t>
  </si>
  <si>
    <t>05907</t>
  </si>
  <si>
    <t>臼井由行</t>
  </si>
  <si>
    <t>H_0643</t>
  </si>
  <si>
    <t>2021-12-31</t>
  </si>
  <si>
    <t>04941</t>
  </si>
  <si>
    <t>09356</t>
  </si>
  <si>
    <t>07641</t>
  </si>
  <si>
    <t>08420</t>
  </si>
  <si>
    <t>09422</t>
  </si>
  <si>
    <t>08899</t>
  </si>
  <si>
    <t>H_0653</t>
  </si>
  <si>
    <t>00405</t>
  </si>
  <si>
    <t>H_0654</t>
  </si>
  <si>
    <t>04509</t>
  </si>
  <si>
    <t>06762</t>
  </si>
  <si>
    <t>07461</t>
  </si>
  <si>
    <t>09609</t>
  </si>
  <si>
    <t>05729</t>
  </si>
  <si>
    <t>09315</t>
  </si>
  <si>
    <t>H_0665</t>
  </si>
  <si>
    <t>08598</t>
  </si>
  <si>
    <t>H_0668</t>
  </si>
  <si>
    <t>08368</t>
  </si>
  <si>
    <t>08684</t>
  </si>
  <si>
    <t>09851</t>
  </si>
  <si>
    <t>08301</t>
  </si>
  <si>
    <t>H_0672</t>
  </si>
  <si>
    <t>2028-12-31</t>
  </si>
  <si>
    <t>08442</t>
  </si>
  <si>
    <t>08938</t>
  </si>
  <si>
    <t>09990</t>
  </si>
  <si>
    <t>09430</t>
  </si>
  <si>
    <t>H_0677</t>
  </si>
  <si>
    <t>06423</t>
  </si>
  <si>
    <t>H_0678</t>
  </si>
  <si>
    <t>05773</t>
  </si>
  <si>
    <t>09667</t>
  </si>
  <si>
    <t>08617</t>
  </si>
  <si>
    <t>09813</t>
  </si>
  <si>
    <t>09859</t>
  </si>
  <si>
    <t>05365</t>
  </si>
  <si>
    <t>06180</t>
  </si>
  <si>
    <t>H_0695</t>
  </si>
  <si>
    <t>2022-12-31</t>
  </si>
  <si>
    <t>08375</t>
  </si>
  <si>
    <t>09548</t>
  </si>
  <si>
    <t>09947</t>
  </si>
  <si>
    <t>02808</t>
  </si>
  <si>
    <t>H_0705</t>
  </si>
  <si>
    <t>03058</t>
  </si>
  <si>
    <t>09374</t>
  </si>
  <si>
    <t>09634</t>
  </si>
  <si>
    <t>H_0714</t>
  </si>
  <si>
    <t>08685</t>
  </si>
  <si>
    <t>09139</t>
  </si>
  <si>
    <t>09485</t>
  </si>
  <si>
    <t>H_0720</t>
  </si>
  <si>
    <t>09033</t>
  </si>
  <si>
    <t>H_0723</t>
  </si>
  <si>
    <t>03736</t>
  </si>
  <si>
    <t>H_0724</t>
  </si>
  <si>
    <t>07704</t>
  </si>
  <si>
    <t>09619</t>
  </si>
  <si>
    <t>07846</t>
  </si>
  <si>
    <t>H_0736</t>
  </si>
  <si>
    <t>09463</t>
  </si>
  <si>
    <t>03292</t>
  </si>
  <si>
    <t>08784</t>
  </si>
  <si>
    <t>07464</t>
  </si>
  <si>
    <t>06472</t>
  </si>
  <si>
    <t>09984</t>
  </si>
  <si>
    <t>09254</t>
  </si>
  <si>
    <t>04964</t>
  </si>
  <si>
    <t>09696</t>
  </si>
  <si>
    <t>03028</t>
  </si>
  <si>
    <t>H_0754</t>
  </si>
  <si>
    <t>H_0756</t>
  </si>
  <si>
    <t>09228</t>
  </si>
  <si>
    <t>H_0758</t>
  </si>
  <si>
    <t>09350</t>
  </si>
  <si>
    <t>08701</t>
  </si>
  <si>
    <t>08508</t>
  </si>
  <si>
    <t>04482</t>
  </si>
  <si>
    <t>08933</t>
  </si>
  <si>
    <t>2023-12-31</t>
  </si>
  <si>
    <t>08252</t>
  </si>
  <si>
    <t>07531</t>
  </si>
  <si>
    <t>03254</t>
  </si>
  <si>
    <t>06898</t>
  </si>
  <si>
    <t>09382</t>
  </si>
  <si>
    <t>09248</t>
  </si>
  <si>
    <t>08399</t>
  </si>
  <si>
    <t>08735</t>
  </si>
  <si>
    <t>02210</t>
  </si>
  <si>
    <t>00631</t>
  </si>
  <si>
    <t>08834</t>
  </si>
  <si>
    <t>08555</t>
  </si>
  <si>
    <t>08769</t>
  </si>
  <si>
    <t>03958</t>
  </si>
  <si>
    <t>00430</t>
  </si>
  <si>
    <t>03628</t>
  </si>
  <si>
    <t>09162</t>
  </si>
  <si>
    <t>09906</t>
  </si>
  <si>
    <t>08775</t>
  </si>
  <si>
    <t>07448</t>
  </si>
  <si>
    <t>09560</t>
  </si>
  <si>
    <t>09919</t>
  </si>
  <si>
    <t>09300</t>
  </si>
  <si>
    <t>08483</t>
  </si>
  <si>
    <t>07010</t>
  </si>
  <si>
    <t>00746</t>
  </si>
  <si>
    <t>05071</t>
  </si>
  <si>
    <t>08018</t>
  </si>
  <si>
    <t>08765</t>
  </si>
  <si>
    <t>03540</t>
  </si>
  <si>
    <t>09630</t>
  </si>
  <si>
    <t>01306</t>
  </si>
  <si>
    <t>04138</t>
  </si>
  <si>
    <t>08835</t>
  </si>
  <si>
    <t>09174</t>
  </si>
  <si>
    <t>05428</t>
  </si>
  <si>
    <t>09406</t>
  </si>
  <si>
    <t>09453</t>
  </si>
  <si>
    <t>06220</t>
  </si>
  <si>
    <t>08582</t>
  </si>
  <si>
    <t>02660</t>
  </si>
  <si>
    <t>09348</t>
  </si>
  <si>
    <t>05492</t>
  </si>
  <si>
    <t>07537</t>
  </si>
  <si>
    <t>09977</t>
  </si>
  <si>
    <t>04337</t>
  </si>
  <si>
    <t>04891</t>
  </si>
  <si>
    <t>09791</t>
  </si>
  <si>
    <t>06972</t>
  </si>
  <si>
    <t>06097</t>
  </si>
  <si>
    <t>02555</t>
  </si>
  <si>
    <t>08740</t>
  </si>
  <si>
    <t>04699</t>
  </si>
  <si>
    <t>00435</t>
  </si>
  <si>
    <t>09293</t>
  </si>
  <si>
    <t>08798</t>
  </si>
  <si>
    <t>08040</t>
  </si>
  <si>
    <t>03036</t>
  </si>
  <si>
    <t>かいまさや</t>
  </si>
  <si>
    <t>09945</t>
  </si>
  <si>
    <t>06527</t>
  </si>
  <si>
    <t>09500</t>
  </si>
  <si>
    <t>09834</t>
  </si>
  <si>
    <t>08033</t>
  </si>
  <si>
    <t>09345</t>
  </si>
  <si>
    <t>04851</t>
  </si>
  <si>
    <t>06967</t>
  </si>
  <si>
    <t>05458</t>
  </si>
  <si>
    <t>08412</t>
  </si>
  <si>
    <t>08543</t>
  </si>
  <si>
    <t>09400</t>
  </si>
  <si>
    <t>05850</t>
  </si>
  <si>
    <t>08746</t>
  </si>
  <si>
    <t>07681</t>
  </si>
  <si>
    <t>07482</t>
  </si>
  <si>
    <t>09555</t>
  </si>
  <si>
    <t>09774</t>
  </si>
  <si>
    <t>07075</t>
  </si>
  <si>
    <t>09283</t>
  </si>
  <si>
    <t>08238</t>
  </si>
  <si>
    <t>09044</t>
  </si>
  <si>
    <t>08961</t>
  </si>
  <si>
    <t>H_1078</t>
  </si>
  <si>
    <t>H_1079</t>
  </si>
  <si>
    <t>H_1080</t>
  </si>
  <si>
    <t>09197</t>
  </si>
  <si>
    <t>H_1081</t>
  </si>
  <si>
    <t>H_1082</t>
  </si>
  <si>
    <t>H_1083</t>
  </si>
  <si>
    <t>04533</t>
  </si>
  <si>
    <t>H_1084</t>
  </si>
  <si>
    <t>H_1085</t>
  </si>
  <si>
    <t>H_1086</t>
  </si>
  <si>
    <t>H_1087</t>
  </si>
  <si>
    <t>H_1088</t>
  </si>
  <si>
    <t>H_1089</t>
  </si>
  <si>
    <t>H_1090</t>
  </si>
  <si>
    <t>H_1091</t>
  </si>
  <si>
    <t>H_1092</t>
  </si>
  <si>
    <t>H_1093</t>
  </si>
  <si>
    <t>H_1094</t>
  </si>
  <si>
    <t>H_1095</t>
  </si>
  <si>
    <t>H_1096</t>
  </si>
  <si>
    <t>H_1097</t>
  </si>
  <si>
    <t>H_1098</t>
  </si>
  <si>
    <t>H_1099</t>
  </si>
  <si>
    <t>07462</t>
  </si>
  <si>
    <t>H_1100</t>
  </si>
  <si>
    <t>05699</t>
  </si>
  <si>
    <t>H_1101</t>
  </si>
  <si>
    <t>H_1102</t>
  </si>
  <si>
    <t>H_1103</t>
  </si>
  <si>
    <t>H_1104</t>
  </si>
  <si>
    <t>H_1105</t>
  </si>
  <si>
    <t>H_1106</t>
  </si>
  <si>
    <t>04757</t>
  </si>
  <si>
    <t>H_1107</t>
  </si>
  <si>
    <t>H_1108</t>
  </si>
  <si>
    <t>H_1109</t>
  </si>
  <si>
    <t>H_1110</t>
  </si>
  <si>
    <t>H_1111</t>
  </si>
  <si>
    <t>H_1112</t>
  </si>
  <si>
    <t>H_1113</t>
  </si>
  <si>
    <t>H_1114</t>
  </si>
  <si>
    <t>H_1115</t>
  </si>
  <si>
    <t>H_1116</t>
  </si>
  <si>
    <t>H_1117</t>
  </si>
  <si>
    <t>H_1118</t>
  </si>
  <si>
    <t>H_1119</t>
  </si>
  <si>
    <t>H_1120</t>
  </si>
  <si>
    <t>H_1121</t>
  </si>
  <si>
    <t>H_1122</t>
  </si>
  <si>
    <t>H_1123</t>
  </si>
  <si>
    <t>H_1124</t>
  </si>
  <si>
    <t>H_1125</t>
  </si>
  <si>
    <t>H_1126</t>
  </si>
  <si>
    <t>H_1127</t>
  </si>
  <si>
    <t>H_1128</t>
  </si>
  <si>
    <t>H_1129</t>
  </si>
  <si>
    <t>H_1130</t>
  </si>
  <si>
    <t>H_1131</t>
  </si>
  <si>
    <t>00953</t>
  </si>
  <si>
    <t>S_0007</t>
  </si>
  <si>
    <t>00481</t>
  </si>
  <si>
    <t>00839</t>
  </si>
  <si>
    <t>小井田時廣</t>
  </si>
  <si>
    <t>S_0026</t>
  </si>
  <si>
    <t>2008-12-31</t>
  </si>
  <si>
    <t>00209</t>
  </si>
  <si>
    <t>白松一安</t>
  </si>
  <si>
    <t>S_0028</t>
  </si>
  <si>
    <t>2014-12-31</t>
  </si>
  <si>
    <t>01363</t>
  </si>
  <si>
    <t>秋山憲義</t>
  </si>
  <si>
    <t>S_0031</t>
  </si>
  <si>
    <t>00351</t>
  </si>
  <si>
    <t>02448</t>
  </si>
  <si>
    <t>02364</t>
  </si>
  <si>
    <t>03556</t>
  </si>
  <si>
    <t>04503</t>
  </si>
  <si>
    <t>畑田卓也</t>
  </si>
  <si>
    <t>S_0042</t>
  </si>
  <si>
    <t>03200</t>
  </si>
  <si>
    <t>01241</t>
  </si>
  <si>
    <t>00331</t>
  </si>
  <si>
    <t>01556</t>
  </si>
  <si>
    <t>鶴野正基</t>
  </si>
  <si>
    <t>S_0056</t>
  </si>
  <si>
    <t>05377</t>
  </si>
  <si>
    <t>03723</t>
  </si>
  <si>
    <t>倉田悟</t>
  </si>
  <si>
    <t>S_0068</t>
  </si>
  <si>
    <t>00891</t>
  </si>
  <si>
    <t>02514</t>
  </si>
  <si>
    <t>06385</t>
  </si>
  <si>
    <t>木村青史</t>
  </si>
  <si>
    <t>S_0075</t>
  </si>
  <si>
    <t>03440</t>
  </si>
  <si>
    <t>寺田督</t>
  </si>
  <si>
    <t>S_0078</t>
  </si>
  <si>
    <t>01172</t>
  </si>
  <si>
    <t>平野誠</t>
  </si>
  <si>
    <t>S_0080</t>
  </si>
  <si>
    <t>02624</t>
  </si>
  <si>
    <t>畑埜武彦</t>
  </si>
  <si>
    <t>S_0085</t>
  </si>
  <si>
    <t>05654</t>
  </si>
  <si>
    <t>00580</t>
  </si>
  <si>
    <t>01370</t>
  </si>
  <si>
    <t>00411</t>
  </si>
  <si>
    <t>長田啓嗣</t>
  </si>
  <si>
    <t>S_0091</t>
  </si>
  <si>
    <t>03170</t>
  </si>
  <si>
    <t>02179</t>
  </si>
  <si>
    <t>今村洋</t>
  </si>
  <si>
    <t>S_0102</t>
  </si>
  <si>
    <t>01509</t>
  </si>
  <si>
    <t>杉山和義</t>
  </si>
  <si>
    <t>S_0105</t>
  </si>
  <si>
    <t>03161</t>
  </si>
  <si>
    <t>山下晃徳</t>
  </si>
  <si>
    <t>S_0106</t>
  </si>
  <si>
    <t>00509</t>
  </si>
  <si>
    <t>金本裕吉</t>
  </si>
  <si>
    <t>S_0116</t>
  </si>
  <si>
    <t>00711</t>
  </si>
  <si>
    <t>佐野宗明</t>
  </si>
  <si>
    <t>S_0118</t>
  </si>
  <si>
    <t>00381</t>
  </si>
  <si>
    <t>小池道子</t>
  </si>
  <si>
    <t>S_0123</t>
  </si>
  <si>
    <t>03581</t>
  </si>
  <si>
    <t>02394</t>
  </si>
  <si>
    <t>02375</t>
  </si>
  <si>
    <t>00448</t>
  </si>
  <si>
    <t>05784</t>
  </si>
  <si>
    <t>竹内元一</t>
  </si>
  <si>
    <t>S_0142</t>
  </si>
  <si>
    <t>2009-12-31</t>
  </si>
  <si>
    <t>00229</t>
  </si>
  <si>
    <t>邑山洋一</t>
  </si>
  <si>
    <t>S_0148</t>
  </si>
  <si>
    <t>00123</t>
  </si>
  <si>
    <t>東靖宏</t>
  </si>
  <si>
    <t>S_0149</t>
  </si>
  <si>
    <t>03003</t>
  </si>
  <si>
    <t>01594</t>
  </si>
  <si>
    <t>01920</t>
  </si>
  <si>
    <t>金杉和男</t>
  </si>
  <si>
    <t>S_0159</t>
  </si>
  <si>
    <t>00476</t>
  </si>
  <si>
    <t>02863</t>
  </si>
  <si>
    <t>小田切邦雄</t>
  </si>
  <si>
    <t>S_0165</t>
  </si>
  <si>
    <t>00579</t>
  </si>
  <si>
    <t>00743</t>
  </si>
  <si>
    <t>榎本耕治</t>
  </si>
  <si>
    <t>S_0169</t>
  </si>
  <si>
    <t>01875</t>
  </si>
  <si>
    <t>00783</t>
  </si>
  <si>
    <t>園尾博司</t>
  </si>
  <si>
    <t>S_0174</t>
  </si>
  <si>
    <t>01081</t>
  </si>
  <si>
    <t>関根智久</t>
  </si>
  <si>
    <t>S_0177</t>
  </si>
  <si>
    <t>04133</t>
  </si>
  <si>
    <t>00109</t>
  </si>
  <si>
    <t>伊藤末喜</t>
  </si>
  <si>
    <t>S_0182</t>
  </si>
  <si>
    <t>00715</t>
  </si>
  <si>
    <t>00769</t>
  </si>
  <si>
    <t>三浦重人</t>
  </si>
  <si>
    <t>S_0197</t>
  </si>
  <si>
    <t>03255</t>
  </si>
  <si>
    <t>01433</t>
  </si>
  <si>
    <t>樋口勝美</t>
  </si>
  <si>
    <t>S_0208</t>
  </si>
  <si>
    <t>2016-12-31</t>
  </si>
  <si>
    <t>00510</t>
  </si>
  <si>
    <t>01896</t>
  </si>
  <si>
    <t>03373</t>
  </si>
  <si>
    <t>00548</t>
  </si>
  <si>
    <t>辻村享</t>
  </si>
  <si>
    <t>S_0221</t>
  </si>
  <si>
    <t>01606</t>
  </si>
  <si>
    <t>04078</t>
  </si>
  <si>
    <t>00170</t>
  </si>
  <si>
    <t>酒井邦彦</t>
  </si>
  <si>
    <t>S_0244</t>
  </si>
  <si>
    <t>01585</t>
  </si>
  <si>
    <t>足立幸博</t>
  </si>
  <si>
    <t>S_0247</t>
  </si>
  <si>
    <t>00887</t>
  </si>
  <si>
    <t>住吉健一</t>
  </si>
  <si>
    <t>S_0248</t>
  </si>
  <si>
    <t>02703</t>
  </si>
  <si>
    <t>竹下利夫</t>
  </si>
  <si>
    <t>S_0257</t>
  </si>
  <si>
    <t>00725</t>
  </si>
  <si>
    <t>00370</t>
  </si>
  <si>
    <t>川上義弘</t>
  </si>
  <si>
    <t>S_0267</t>
  </si>
  <si>
    <t>02625</t>
  </si>
  <si>
    <t>00361</t>
  </si>
  <si>
    <t>02494</t>
  </si>
  <si>
    <t>00164</t>
  </si>
  <si>
    <t>石田常博</t>
  </si>
  <si>
    <t>S_0285</t>
  </si>
  <si>
    <t>03616</t>
  </si>
  <si>
    <t>02249</t>
  </si>
  <si>
    <t>稲本俊</t>
  </si>
  <si>
    <t>S_0297</t>
  </si>
  <si>
    <t>02903</t>
  </si>
  <si>
    <t>02534</t>
  </si>
  <si>
    <t>00684</t>
  </si>
  <si>
    <t>04508</t>
  </si>
  <si>
    <t>森潔</t>
  </si>
  <si>
    <t>S_0314</t>
  </si>
  <si>
    <t>01096</t>
  </si>
  <si>
    <t>関根広</t>
  </si>
  <si>
    <t>S_0319</t>
  </si>
  <si>
    <t>00944</t>
  </si>
  <si>
    <t>唐司則之</t>
  </si>
  <si>
    <t>S_0320</t>
  </si>
  <si>
    <t>00350</t>
  </si>
  <si>
    <t>02535</t>
  </si>
  <si>
    <t>石北敏一</t>
  </si>
  <si>
    <t>S_0337</t>
  </si>
  <si>
    <t>07935</t>
  </si>
  <si>
    <t>今分茂</t>
  </si>
  <si>
    <t>S_0339</t>
  </si>
  <si>
    <t>00085</t>
  </si>
  <si>
    <t>00936</t>
  </si>
  <si>
    <t>03262</t>
  </si>
  <si>
    <t>03253</t>
  </si>
  <si>
    <t>竹尾健</t>
  </si>
  <si>
    <t>S_0373</t>
  </si>
  <si>
    <t>02627</t>
  </si>
  <si>
    <t>田中完児</t>
  </si>
  <si>
    <t>S_0379</t>
  </si>
  <si>
    <t>03759</t>
  </si>
  <si>
    <t>00224</t>
  </si>
  <si>
    <t>土屋敦雄</t>
  </si>
  <si>
    <t>S_0390</t>
  </si>
  <si>
    <t>07032</t>
  </si>
  <si>
    <t>久吉隆郎</t>
  </si>
  <si>
    <t>S_0392</t>
  </si>
  <si>
    <t>07576</t>
  </si>
  <si>
    <t>小倉重人</t>
  </si>
  <si>
    <t>S_0399</t>
  </si>
  <si>
    <t>03765</t>
  </si>
  <si>
    <t>小田高司</t>
  </si>
  <si>
    <t>S_0417</t>
  </si>
  <si>
    <t>06827</t>
  </si>
  <si>
    <t>06925</t>
  </si>
  <si>
    <t>草間律</t>
  </si>
  <si>
    <t>S_0423</t>
  </si>
  <si>
    <t>02837</t>
  </si>
  <si>
    <t>樫塚登美男</t>
  </si>
  <si>
    <t>S_0429</t>
  </si>
  <si>
    <t>04998</t>
  </si>
  <si>
    <t>06651</t>
  </si>
  <si>
    <t>00650</t>
  </si>
  <si>
    <t>05900</t>
  </si>
  <si>
    <t>00368</t>
  </si>
  <si>
    <t>00098</t>
  </si>
  <si>
    <t>小山博記</t>
  </si>
  <si>
    <t>S_0459</t>
  </si>
  <si>
    <t>2015-12-31</t>
  </si>
  <si>
    <t>00073</t>
  </si>
  <si>
    <t>阿部力哉</t>
  </si>
  <si>
    <t>S_0460</t>
  </si>
  <si>
    <t>03697</t>
  </si>
  <si>
    <t>菊地惇</t>
  </si>
  <si>
    <t>S_0462</t>
  </si>
  <si>
    <t>00443</t>
  </si>
  <si>
    <t>00442</t>
  </si>
  <si>
    <t>廣岡保明</t>
  </si>
  <si>
    <t>S_0466</t>
  </si>
  <si>
    <t>00471</t>
  </si>
  <si>
    <t>袴田安彦</t>
  </si>
  <si>
    <t>S_0469</t>
  </si>
  <si>
    <t>00739</t>
  </si>
  <si>
    <t>石川廣記</t>
  </si>
  <si>
    <t>S_0472</t>
  </si>
  <si>
    <t>00574</t>
  </si>
  <si>
    <t>01382</t>
  </si>
  <si>
    <t>00527</t>
  </si>
  <si>
    <t>05364</t>
  </si>
  <si>
    <t>太田智彦</t>
  </si>
  <si>
    <t>S_0502</t>
  </si>
  <si>
    <t>05236</t>
  </si>
  <si>
    <t>08747</t>
  </si>
  <si>
    <t>08423</t>
  </si>
  <si>
    <t>07337</t>
  </si>
  <si>
    <t>広瀬宣明</t>
  </si>
  <si>
    <t>S_0511</t>
  </si>
  <si>
    <t>08106</t>
  </si>
  <si>
    <t>大久保澄子</t>
  </si>
  <si>
    <t>S_0514</t>
  </si>
  <si>
    <t>2017-12-31</t>
  </si>
  <si>
    <t>07266</t>
  </si>
  <si>
    <t>05452</t>
  </si>
  <si>
    <t>04278</t>
  </si>
  <si>
    <t>07520</t>
  </si>
  <si>
    <t>田中洋輔</t>
  </si>
  <si>
    <t>S_0522</t>
  </si>
  <si>
    <t>06231</t>
  </si>
  <si>
    <t>籾山信義</t>
  </si>
  <si>
    <t>S_0524</t>
  </si>
  <si>
    <t>08415</t>
  </si>
  <si>
    <t>05590</t>
  </si>
  <si>
    <t>01434</t>
  </si>
  <si>
    <t>古川清憲</t>
  </si>
  <si>
    <t>S_0547</t>
  </si>
  <si>
    <t>05262</t>
  </si>
  <si>
    <t>05983</t>
  </si>
  <si>
    <t>原泰夫</t>
  </si>
  <si>
    <t>S_0560</t>
  </si>
  <si>
    <t>02887</t>
  </si>
  <si>
    <t>石田数逸</t>
  </si>
  <si>
    <t>S_0562</t>
  </si>
  <si>
    <t>05678</t>
  </si>
  <si>
    <t>02945</t>
  </si>
  <si>
    <t>三宅洋</t>
  </si>
  <si>
    <t>S_0564</t>
  </si>
  <si>
    <t>02121</t>
  </si>
  <si>
    <t>小川恭弘</t>
  </si>
  <si>
    <t>S_0569</t>
  </si>
  <si>
    <t>03669</t>
  </si>
  <si>
    <t>仁瓶善郎</t>
  </si>
  <si>
    <t>S_0570</t>
  </si>
  <si>
    <t>2011-12-31</t>
  </si>
  <si>
    <t>00177</t>
  </si>
  <si>
    <t>庄達夫</t>
  </si>
  <si>
    <t>S_0573</t>
  </si>
  <si>
    <t>07311</t>
  </si>
  <si>
    <t>05388</t>
  </si>
  <si>
    <t>02815</t>
  </si>
  <si>
    <t>浅野雅嘉</t>
  </si>
  <si>
    <t>S_0587</t>
  </si>
  <si>
    <t>07353</t>
  </si>
  <si>
    <t>07728</t>
  </si>
  <si>
    <t>09087</t>
  </si>
  <si>
    <t>小池誠</t>
  </si>
  <si>
    <t>S_0610</t>
  </si>
  <si>
    <t>06387</t>
  </si>
  <si>
    <t>04866</t>
  </si>
  <si>
    <t>08949</t>
  </si>
  <si>
    <t>08221</t>
  </si>
  <si>
    <t>07764</t>
  </si>
  <si>
    <t>川口正春</t>
  </si>
  <si>
    <t>S_0632</t>
  </si>
  <si>
    <t>07406</t>
  </si>
  <si>
    <t>01927</t>
  </si>
  <si>
    <t>03539</t>
  </si>
  <si>
    <t>02750</t>
  </si>
  <si>
    <t>田島知郎</t>
  </si>
  <si>
    <t>S_0658</t>
  </si>
  <si>
    <t>2012-12-31</t>
  </si>
  <si>
    <t>00942</t>
  </si>
  <si>
    <t>08229</t>
  </si>
  <si>
    <t>07125</t>
  </si>
  <si>
    <t>09249</t>
  </si>
  <si>
    <t>06424</t>
  </si>
  <si>
    <t>金子祐子</t>
  </si>
  <si>
    <t>S_0706</t>
  </si>
  <si>
    <t>04468</t>
  </si>
  <si>
    <t>06589</t>
  </si>
  <si>
    <t>08419</t>
  </si>
  <si>
    <t>千葉明彦</t>
  </si>
  <si>
    <t>S_0718</t>
  </si>
  <si>
    <t>09176</t>
  </si>
  <si>
    <t>09608</t>
  </si>
  <si>
    <t>01381</t>
  </si>
  <si>
    <t>05629</t>
  </si>
  <si>
    <t>定永倫明</t>
  </si>
  <si>
    <t>S_0737</t>
  </si>
  <si>
    <t>07711</t>
  </si>
  <si>
    <t>猿丸修平</t>
  </si>
  <si>
    <t>S_0743</t>
  </si>
  <si>
    <t>02439</t>
  </si>
  <si>
    <t>03925</t>
  </si>
  <si>
    <t>00220</t>
  </si>
  <si>
    <t>宮内昭</t>
  </si>
  <si>
    <t>S_0750</t>
  </si>
  <si>
    <t>2013-12-31</t>
  </si>
  <si>
    <t>04901</t>
  </si>
  <si>
    <t>07663</t>
  </si>
  <si>
    <t>07888</t>
  </si>
  <si>
    <t>08768</t>
  </si>
  <si>
    <t>05720</t>
  </si>
  <si>
    <t>09468</t>
  </si>
  <si>
    <t>08267</t>
  </si>
  <si>
    <t>09779</t>
  </si>
  <si>
    <t>06378</t>
  </si>
  <si>
    <t>08137</t>
  </si>
  <si>
    <t>08279</t>
  </si>
  <si>
    <t>06396</t>
  </si>
  <si>
    <t>09136</t>
  </si>
  <si>
    <t>須田多香子</t>
  </si>
  <si>
    <t>S_0814</t>
  </si>
  <si>
    <t>2018-12-31</t>
  </si>
  <si>
    <t>00402</t>
  </si>
  <si>
    <t>臼杵尚志</t>
  </si>
  <si>
    <t>S_0820</t>
  </si>
  <si>
    <t>06907</t>
  </si>
  <si>
    <t>05369</t>
  </si>
  <si>
    <t>08200</t>
  </si>
  <si>
    <t>三井洋子</t>
  </si>
  <si>
    <t>S_0827</t>
  </si>
  <si>
    <t>09462</t>
  </si>
  <si>
    <t>09510</t>
  </si>
  <si>
    <t>09635</t>
  </si>
  <si>
    <t>佃和憲</t>
  </si>
  <si>
    <t>S_0844</t>
  </si>
  <si>
    <t>勅使河原修</t>
  </si>
  <si>
    <t>S_0846</t>
  </si>
  <si>
    <t>09204</t>
  </si>
  <si>
    <t>有賀浩子</t>
  </si>
  <si>
    <t>S_0850</t>
  </si>
  <si>
    <t>09946</t>
  </si>
  <si>
    <t>08222</t>
  </si>
  <si>
    <t>07135</t>
  </si>
  <si>
    <t>藤田圭子</t>
  </si>
  <si>
    <t>S_0881</t>
  </si>
  <si>
    <t>08472</t>
  </si>
  <si>
    <t>09388</t>
  </si>
  <si>
    <t>09645</t>
  </si>
  <si>
    <t>05979</t>
  </si>
  <si>
    <t>09106</t>
  </si>
  <si>
    <t>03593</t>
  </si>
  <si>
    <t>08363</t>
  </si>
  <si>
    <t>09886</t>
  </si>
  <si>
    <t>03121</t>
  </si>
  <si>
    <t>07602</t>
  </si>
  <si>
    <t>09810</t>
  </si>
  <si>
    <t>時庭英彰</t>
  </si>
  <si>
    <t>S_0954</t>
  </si>
  <si>
    <t>08392</t>
  </si>
  <si>
    <t>09239</t>
  </si>
  <si>
    <t>08789</t>
  </si>
  <si>
    <t>08444</t>
  </si>
  <si>
    <t>広瀬敏幸</t>
  </si>
  <si>
    <t>S_0970</t>
  </si>
  <si>
    <t>08209</t>
  </si>
  <si>
    <t>09324</t>
  </si>
  <si>
    <t>09166</t>
  </si>
  <si>
    <t>03847</t>
  </si>
  <si>
    <t>08029</t>
  </si>
  <si>
    <t>09755</t>
  </si>
  <si>
    <t>09804</t>
  </si>
  <si>
    <t>04082</t>
  </si>
  <si>
    <t>08992</t>
  </si>
  <si>
    <t>00624</t>
  </si>
  <si>
    <t>08700</t>
  </si>
  <si>
    <t>05922</t>
  </si>
  <si>
    <t>秋月美和</t>
  </si>
  <si>
    <t>S_1043</t>
  </si>
  <si>
    <t>00520</t>
  </si>
  <si>
    <t>09554</t>
  </si>
  <si>
    <t>06677</t>
  </si>
  <si>
    <t>08852</t>
  </si>
  <si>
    <t>07837</t>
  </si>
  <si>
    <t>09250</t>
  </si>
  <si>
    <t>西澤昌子</t>
  </si>
  <si>
    <t>S_1074</t>
  </si>
  <si>
    <t>00576</t>
  </si>
  <si>
    <t>07318</t>
  </si>
  <si>
    <t>09657</t>
  </si>
  <si>
    <t>02392</t>
  </si>
  <si>
    <t>06884</t>
  </si>
  <si>
    <t>木下雅雄</t>
  </si>
  <si>
    <t>S_1111</t>
  </si>
  <si>
    <t>03719</t>
  </si>
  <si>
    <t>08450</t>
  </si>
  <si>
    <t>08492</t>
  </si>
  <si>
    <t>志賀千鶴子</t>
  </si>
  <si>
    <t>S_1146</t>
  </si>
  <si>
    <t>05503</t>
  </si>
  <si>
    <t>塩田摂成</t>
  </si>
  <si>
    <t>S_1155</t>
  </si>
  <si>
    <t>08131</t>
  </si>
  <si>
    <t>中村幸生</t>
  </si>
  <si>
    <t>S_1171</t>
  </si>
  <si>
    <t>00929</t>
  </si>
  <si>
    <t>大西清</t>
  </si>
  <si>
    <t>S_1179</t>
  </si>
  <si>
    <t>07822</t>
  </si>
  <si>
    <t>05486</t>
  </si>
  <si>
    <t>08376</t>
  </si>
  <si>
    <t>07951</t>
  </si>
  <si>
    <t>09675</t>
  </si>
  <si>
    <t>02293</t>
  </si>
  <si>
    <t>09165</t>
  </si>
  <si>
    <t>09689</t>
  </si>
  <si>
    <t>06673</t>
  </si>
  <si>
    <t>09413</t>
  </si>
  <si>
    <t>07199</t>
  </si>
  <si>
    <t>08037</t>
  </si>
  <si>
    <t>07805</t>
  </si>
  <si>
    <t>06738</t>
  </si>
  <si>
    <t>06331</t>
  </si>
  <si>
    <t>田中恵理</t>
  </si>
  <si>
    <t>S_1326</t>
  </si>
  <si>
    <t>09700</t>
  </si>
  <si>
    <t>大久保文恵</t>
  </si>
  <si>
    <t>S_1347</t>
  </si>
  <si>
    <t>09914</t>
  </si>
  <si>
    <t>05709</t>
  </si>
  <si>
    <t>舩迫和</t>
  </si>
  <si>
    <t>S_1385</t>
  </si>
  <si>
    <t>櫻井遊</t>
  </si>
  <si>
    <t>S_1387</t>
  </si>
  <si>
    <t>07386</t>
  </si>
  <si>
    <t>07512</t>
  </si>
  <si>
    <t>05682</t>
  </si>
  <si>
    <t>保里惠一</t>
  </si>
  <si>
    <t>S_1408</t>
  </si>
  <si>
    <t>02662</t>
  </si>
  <si>
    <t>07362</t>
  </si>
  <si>
    <t>2023-05-12</t>
  </si>
  <si>
    <t>07802</t>
  </si>
  <si>
    <t>小林美恵</t>
  </si>
  <si>
    <t>S_1445</t>
  </si>
  <si>
    <t>07098</t>
  </si>
  <si>
    <t>不破嘉崇</t>
  </si>
  <si>
    <t>S_1489</t>
  </si>
  <si>
    <t>中山瑛子</t>
  </si>
  <si>
    <t>S_1493</t>
  </si>
  <si>
    <t>06791</t>
  </si>
  <si>
    <t>05089</t>
  </si>
  <si>
    <t>06536</t>
  </si>
  <si>
    <t>08503</t>
  </si>
  <si>
    <t>05493</t>
  </si>
  <si>
    <t>00908</t>
  </si>
  <si>
    <t>磯野小百合</t>
  </si>
  <si>
    <t>S_1549</t>
  </si>
  <si>
    <t>清水華子</t>
  </si>
  <si>
    <t>S_1554</t>
  </si>
  <si>
    <t>岩瀬俊明</t>
  </si>
  <si>
    <t>S_1587</t>
  </si>
  <si>
    <t>04843</t>
  </si>
  <si>
    <t>07672</t>
  </si>
  <si>
    <t>05337</t>
  </si>
  <si>
    <t>07860</t>
  </si>
  <si>
    <t>00659</t>
  </si>
  <si>
    <t>09177</t>
  </si>
  <si>
    <t>04966</t>
  </si>
  <si>
    <t>06310</t>
  </si>
  <si>
    <t>09323</t>
  </si>
  <si>
    <t>07068</t>
  </si>
  <si>
    <t>08855</t>
  </si>
  <si>
    <t>08380</t>
  </si>
  <si>
    <t>08110</t>
  </si>
  <si>
    <t>07549</t>
  </si>
  <si>
    <t>08813</t>
  </si>
  <si>
    <t>08411</t>
  </si>
  <si>
    <t>08498</t>
  </si>
  <si>
    <t>05291</t>
  </si>
  <si>
    <t>09491</t>
  </si>
  <si>
    <t>05010</t>
  </si>
  <si>
    <t>09670</t>
  </si>
  <si>
    <t>00639</t>
  </si>
  <si>
    <t>09523</t>
  </si>
  <si>
    <t>09378</t>
  </si>
  <si>
    <t>04863</t>
  </si>
  <si>
    <t>09518</t>
  </si>
  <si>
    <t>09120</t>
  </si>
  <si>
    <t>00505</t>
  </si>
  <si>
    <t>09276</t>
  </si>
  <si>
    <t>06812</t>
  </si>
  <si>
    <t>09316</t>
  </si>
  <si>
    <t>09274</t>
  </si>
  <si>
    <t>09926</t>
  </si>
  <si>
    <t>09465</t>
  </si>
  <si>
    <t>08008</t>
  </si>
  <si>
    <t>08981</t>
  </si>
  <si>
    <t>06936</t>
  </si>
  <si>
    <t>09355</t>
  </si>
  <si>
    <t>06419</t>
  </si>
  <si>
    <t>09579</t>
  </si>
  <si>
    <t>08077</t>
  </si>
  <si>
    <t>09114</t>
  </si>
  <si>
    <t>09299</t>
  </si>
  <si>
    <t>04453</t>
  </si>
  <si>
    <t>05859</t>
  </si>
  <si>
    <t>06921</t>
  </si>
  <si>
    <t>07899</t>
  </si>
  <si>
    <t>08817</t>
  </si>
  <si>
    <t>09568</t>
  </si>
  <si>
    <t>09845</t>
  </si>
  <si>
    <t>05577</t>
  </si>
  <si>
    <t>木戸口美季</t>
  </si>
  <si>
    <t>08462</t>
  </si>
  <si>
    <t>08439</t>
  </si>
  <si>
    <t>05124</t>
  </si>
  <si>
    <t>00896</t>
  </si>
  <si>
    <t>00821</t>
  </si>
  <si>
    <t>05006</t>
  </si>
  <si>
    <t>07562</t>
  </si>
  <si>
    <t>有村亜希子</t>
  </si>
  <si>
    <t>安東由貴</t>
  </si>
  <si>
    <t>S_2219</t>
  </si>
  <si>
    <t>杉原勉</t>
  </si>
  <si>
    <t>S_2220</t>
  </si>
  <si>
    <t>上田晃志郎</t>
  </si>
  <si>
    <t>S_2221</t>
  </si>
  <si>
    <t>徳丸剛久</t>
  </si>
  <si>
    <t>S_2222</t>
  </si>
  <si>
    <t>寺岡恵</t>
  </si>
  <si>
    <t>S_2223</t>
  </si>
  <si>
    <t>河野紘子</t>
  </si>
  <si>
    <t>S_2224</t>
  </si>
  <si>
    <t>後藤かおり</t>
  </si>
  <si>
    <t>S_2225</t>
  </si>
  <si>
    <t>村山大輔</t>
  </si>
  <si>
    <t>S_2226</t>
  </si>
  <si>
    <t>山口絢音</t>
  </si>
  <si>
    <t>S_2227</t>
  </si>
  <si>
    <t>柴田侑華子</t>
  </si>
  <si>
    <t>S_2228</t>
  </si>
  <si>
    <t>橋詰淳司</t>
  </si>
  <si>
    <t>S_2229</t>
  </si>
  <si>
    <t>井戸美来</t>
  </si>
  <si>
    <t>S_2230</t>
  </si>
  <si>
    <t>山村和生</t>
  </si>
  <si>
    <t>S_2231</t>
  </si>
  <si>
    <t>平田碧子</t>
  </si>
  <si>
    <t>S_2232</t>
  </si>
  <si>
    <t>川野純子</t>
  </si>
  <si>
    <t>S_2233</t>
  </si>
  <si>
    <t>江口有紀</t>
  </si>
  <si>
    <t>S_2234</t>
  </si>
  <si>
    <t>伊藤由季絵</t>
  </si>
  <si>
    <t>S_2235</t>
  </si>
  <si>
    <t>清水忠史</t>
  </si>
  <si>
    <t>S_2236</t>
  </si>
  <si>
    <t>沖津奈都</t>
  </si>
  <si>
    <t>S_2237</t>
  </si>
  <si>
    <t>加藤明子</t>
  </si>
  <si>
    <t>S_2238</t>
  </si>
  <si>
    <t>水野万里</t>
  </si>
  <si>
    <t>S_2239</t>
  </si>
  <si>
    <t>福井玲子</t>
  </si>
  <si>
    <t>S_2240</t>
  </si>
  <si>
    <t>八木美緒</t>
  </si>
  <si>
    <t>S_2241</t>
  </si>
  <si>
    <t>寺中亮太郎</t>
  </si>
  <si>
    <t>S_2242</t>
  </si>
  <si>
    <t>横谷倫世</t>
  </si>
  <si>
    <t>S_2243</t>
  </si>
  <si>
    <t>飯田雅史</t>
  </si>
  <si>
    <t>S_2244</t>
  </si>
  <si>
    <t>関晶南</t>
  </si>
  <si>
    <t>S_2245</t>
  </si>
  <si>
    <t>中平詩</t>
  </si>
  <si>
    <t>S_2246</t>
  </si>
  <si>
    <t>原勇紀</t>
  </si>
  <si>
    <t>S_2247</t>
  </si>
  <si>
    <t>北澤舞</t>
  </si>
  <si>
    <t>S_2248</t>
  </si>
  <si>
    <t>松井智也</t>
  </si>
  <si>
    <t>S_2249</t>
  </si>
  <si>
    <t>宇野智子</t>
  </si>
  <si>
    <t>S_2250</t>
  </si>
  <si>
    <t>西村明子</t>
  </si>
  <si>
    <t>S_2251</t>
  </si>
  <si>
    <t>岡崎智</t>
  </si>
  <si>
    <t>S_2252</t>
  </si>
  <si>
    <t>田中蓉子</t>
  </si>
  <si>
    <t>S_2253</t>
  </si>
  <si>
    <t>天谷圭吾</t>
  </si>
  <si>
    <t>S_2254</t>
  </si>
  <si>
    <t>小松奈々</t>
  </si>
  <si>
    <t>S_2255</t>
  </si>
  <si>
    <t>小島勇貴</t>
  </si>
  <si>
    <t>S_2256</t>
  </si>
  <si>
    <t>石原早希子</t>
  </si>
  <si>
    <t>S_2257</t>
  </si>
  <si>
    <t>豊田知香</t>
  </si>
  <si>
    <t>S_2258</t>
  </si>
  <si>
    <t>小谷依里奈</t>
  </si>
  <si>
    <t>S_2259</t>
  </si>
  <si>
    <t>范姜明志</t>
  </si>
  <si>
    <t>S_2260</t>
  </si>
  <si>
    <t>04689</t>
  </si>
  <si>
    <t>本間敏男</t>
  </si>
  <si>
    <t>S_2261</t>
  </si>
  <si>
    <t>佐藤あい</t>
  </si>
  <si>
    <t>S_2262</t>
  </si>
  <si>
    <t>熊木裕一</t>
  </si>
  <si>
    <t>S_2263</t>
  </si>
  <si>
    <t>小寺麻加</t>
  </si>
  <si>
    <t>S_2264</t>
  </si>
  <si>
    <t>藤本由希枝</t>
  </si>
  <si>
    <t>S_2265</t>
  </si>
  <si>
    <t>明神真由</t>
  </si>
  <si>
    <t>S_2266</t>
  </si>
  <si>
    <t>角掛聡子</t>
  </si>
  <si>
    <t>S_2267</t>
  </si>
  <si>
    <t>関根慎一</t>
  </si>
  <si>
    <t>S_2268</t>
  </si>
  <si>
    <t>松尾益佳</t>
  </si>
  <si>
    <t>S_2269</t>
  </si>
  <si>
    <t>滝上なお子</t>
  </si>
  <si>
    <t>S_2270</t>
  </si>
  <si>
    <t>堀亜実</t>
  </si>
  <si>
    <t>S_2271</t>
  </si>
  <si>
    <t>田雜瑞穂</t>
  </si>
  <si>
    <t>S_2272</t>
  </si>
  <si>
    <t>織本恭子</t>
  </si>
  <si>
    <t>S_2273</t>
  </si>
  <si>
    <t>村澤千沙</t>
  </si>
  <si>
    <t>S_2274</t>
  </si>
  <si>
    <t>星信大</t>
  </si>
  <si>
    <t>S_2275</t>
  </si>
  <si>
    <t>馬塲耕一</t>
  </si>
  <si>
    <t>S_2276</t>
  </si>
  <si>
    <t>山脇幸子</t>
  </si>
  <si>
    <t>S_2277</t>
  </si>
  <si>
    <t>風間高志</t>
  </si>
  <si>
    <t>S_2278</t>
  </si>
  <si>
    <t>岡野健介</t>
  </si>
  <si>
    <t>S_2279</t>
  </si>
  <si>
    <t>髙島祐子</t>
  </si>
  <si>
    <t>S_2280</t>
  </si>
  <si>
    <t>スドウモエ</t>
  </si>
  <si>
    <t>S_2281</t>
  </si>
  <si>
    <t>本田周子</t>
  </si>
  <si>
    <t>S_2282</t>
  </si>
  <si>
    <t>松原由佳</t>
  </si>
  <si>
    <t>S_2283</t>
  </si>
  <si>
    <t>千野辰徳</t>
  </si>
  <si>
    <t>S_2284</t>
  </si>
  <si>
    <t>柏倉さゆり</t>
  </si>
  <si>
    <t>S_2285</t>
  </si>
  <si>
    <t>福内雅子</t>
  </si>
  <si>
    <t>S_2286</t>
  </si>
  <si>
    <t>小野幸果</t>
  </si>
  <si>
    <t>S_2287</t>
  </si>
  <si>
    <t>突沖貴宏</t>
  </si>
  <si>
    <t>S_2288</t>
  </si>
  <si>
    <t>島田浩子</t>
  </si>
  <si>
    <t>S_2289</t>
  </si>
  <si>
    <t>竹村真生子</t>
  </si>
  <si>
    <t>S_2290</t>
  </si>
  <si>
    <t>伏見淳</t>
  </si>
  <si>
    <t>S_2291</t>
  </si>
  <si>
    <t>石橋祐子</t>
  </si>
  <si>
    <t>S_2292</t>
  </si>
  <si>
    <t>原明日香</t>
  </si>
  <si>
    <t>S_2293</t>
  </si>
  <si>
    <t>王暁斐</t>
  </si>
  <si>
    <t>S_2294</t>
  </si>
  <si>
    <t>小川あゆみ</t>
  </si>
  <si>
    <t>S_2295</t>
  </si>
  <si>
    <t>阿部貞彦</t>
  </si>
  <si>
    <t>S_2296</t>
  </si>
  <si>
    <t>川島圭</t>
  </si>
  <si>
    <t>S_2297</t>
  </si>
  <si>
    <t>西村佑果</t>
  </si>
  <si>
    <t>S_2298</t>
  </si>
  <si>
    <t>高野絵美梨</t>
  </si>
  <si>
    <t>S_2299</t>
  </si>
  <si>
    <t>竹原侑里</t>
  </si>
  <si>
    <t>S_2300</t>
  </si>
  <si>
    <t>粕谷雅晴</t>
  </si>
  <si>
    <t>S_2301</t>
  </si>
  <si>
    <t>橋爪咲奈</t>
  </si>
  <si>
    <t>S_2302</t>
  </si>
  <si>
    <t>成井理加</t>
  </si>
  <si>
    <t>S_2303</t>
  </si>
  <si>
    <t>綿引麻那</t>
  </si>
  <si>
    <t>S_2304</t>
  </si>
  <si>
    <t>御勢文子</t>
  </si>
  <si>
    <t>S_2305</t>
  </si>
  <si>
    <t>波多野高明</t>
  </si>
  <si>
    <t>S_2306</t>
  </si>
  <si>
    <t>白谷理恵</t>
  </si>
  <si>
    <t>S_2307</t>
  </si>
  <si>
    <t>鹿内彩菜</t>
  </si>
  <si>
    <t>S_2308</t>
  </si>
  <si>
    <t>和栗真愛</t>
  </si>
  <si>
    <t>S_2309</t>
  </si>
  <si>
    <t>金子佑妃</t>
  </si>
  <si>
    <t>S_2310</t>
  </si>
  <si>
    <t>福本咲月</t>
  </si>
  <si>
    <t>S_2311</t>
  </si>
  <si>
    <t>多山葵</t>
  </si>
  <si>
    <t>S_2312</t>
  </si>
  <si>
    <t>守冨璃子</t>
  </si>
  <si>
    <t>S_2313</t>
  </si>
  <si>
    <t>高久保宏美</t>
  </si>
  <si>
    <t>S_2314</t>
  </si>
  <si>
    <t>安達佳世</t>
  </si>
  <si>
    <t>S_2315</t>
  </si>
  <si>
    <t>永田彩</t>
  </si>
  <si>
    <t>S_2316</t>
  </si>
  <si>
    <t>三又明日香</t>
  </si>
  <si>
    <t>S_2317</t>
  </si>
  <si>
    <t>川西佳奈</t>
  </si>
  <si>
    <t>S_2318</t>
  </si>
  <si>
    <t>佐田篤史</t>
  </si>
  <si>
    <t>S_2319</t>
  </si>
  <si>
    <t>大山友梨</t>
  </si>
  <si>
    <t>S_2320</t>
  </si>
  <si>
    <t>甲斐あずさ</t>
  </si>
  <si>
    <t>S_2321</t>
  </si>
  <si>
    <t>幸喜絢子</t>
  </si>
  <si>
    <t>S_2322</t>
  </si>
  <si>
    <t>島田菜津美</t>
  </si>
  <si>
    <t>S_2323</t>
  </si>
  <si>
    <t>中神光</t>
  </si>
  <si>
    <t>S_2324</t>
  </si>
  <si>
    <t>豊田千裕</t>
  </si>
  <si>
    <t>S_2325</t>
  </si>
  <si>
    <t>大段仁奈</t>
  </si>
  <si>
    <t>S_2326</t>
  </si>
  <si>
    <t>戸邉綾貴子</t>
  </si>
  <si>
    <t>S_2327</t>
  </si>
  <si>
    <t>会員番号</t>
    <rPh sb="0" eb="2">
      <t>カイイン</t>
    </rPh>
    <rPh sb="2" eb="4">
      <t>バンゴウ</t>
    </rPh>
    <phoneticPr fontId="2"/>
  </si>
  <si>
    <t>専門医/指導医</t>
    <rPh sb="4" eb="7">
      <t>シドウイ</t>
    </rPh>
    <phoneticPr fontId="19"/>
  </si>
  <si>
    <t>有効期限</t>
  </si>
  <si>
    <t>以下、術式及び実施年別の症例数を入力してください 
※カリキュラムに割り当てる手術数ではなく、基幹施設の手術数</t>
    <rPh sb="0" eb="2">
      <t>イカ</t>
    </rPh>
    <rPh sb="3" eb="5">
      <t>ジュツシキ</t>
    </rPh>
    <rPh sb="5" eb="6">
      <t>オヨ</t>
    </rPh>
    <rPh sb="7" eb="10">
      <t>ジッシネン</t>
    </rPh>
    <rPh sb="10" eb="11">
      <t>ベツ</t>
    </rPh>
    <rPh sb="12" eb="15">
      <t>ショウレイスウ</t>
    </rPh>
    <rPh sb="16" eb="18">
      <t>ニュウリョク</t>
    </rPh>
    <rPh sb="34" eb="35">
      <t>ワ</t>
    </rPh>
    <rPh sb="36" eb="37">
      <t>ア</t>
    </rPh>
    <rPh sb="39" eb="41">
      <t>シュジュツ</t>
    </rPh>
    <rPh sb="41" eb="42">
      <t>スウ</t>
    </rPh>
    <rPh sb="47" eb="49">
      <t>キカン</t>
    </rPh>
    <rPh sb="49" eb="51">
      <t>シセツ</t>
    </rPh>
    <rPh sb="52" eb="54">
      <t>シュジュツ</t>
    </rPh>
    <rPh sb="54" eb="55">
      <t>スウ</t>
    </rPh>
    <phoneticPr fontId="2"/>
  </si>
  <si>
    <t>日本乳癌学会認定 認定施設 申請（要認定料2万円）</t>
    <rPh sb="0" eb="2">
      <t>ニホン</t>
    </rPh>
    <rPh sb="2" eb="4">
      <t>ニュウガン</t>
    </rPh>
    <rPh sb="4" eb="6">
      <t>ガッカイ</t>
    </rPh>
    <rPh sb="6" eb="8">
      <t>ニンテイ</t>
    </rPh>
    <rPh sb="9" eb="11">
      <t>ニンテイ</t>
    </rPh>
    <rPh sb="11" eb="13">
      <t>シセツ</t>
    </rPh>
    <rPh sb="14" eb="16">
      <t>シンセイ</t>
    </rPh>
    <rPh sb="17" eb="18">
      <t>ヨウ</t>
    </rPh>
    <rPh sb="18" eb="20">
      <t>ニンテイ</t>
    </rPh>
    <rPh sb="20" eb="21">
      <t>リョウ</t>
    </rPh>
    <rPh sb="22" eb="24">
      <t>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</si>
</sst>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h:mm;@"/>
    <numFmt numFmtId="178" formatCode="&quot;連携&quot;\ 0"/>
    <numFmt numFmtId="179" formatCode="000\-0000"/>
    <numFmt numFmtId="180" formatCode="00000"/>
    <numFmt numFmtId="181" formatCode="0;\-0;;@"/>
    <numFmt numFmtId="182" formatCode="m/d"/>
    <numFmt numFmtId="183" formatCode="00"/>
    <numFmt numFmtId="184" formatCode="#\ ???/???"/>
    <numFmt numFmtId="185" formatCode="yy/mm/dd"/>
    <numFmt numFmtId="186" formatCode="\ 0\ &quot;施設&quot;"/>
    <numFmt numFmtId="187" formatCode="0000000000"/>
  </numFmts>
  <fonts count="81"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1"/>
      <color theme="1"/>
      <name val="ＭＳ ゴシック"/>
      <family val="3"/>
      <charset val="128"/>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0"/>
      <color theme="1" tint="0.499984740745262"/>
      <name val="メイリオ"/>
      <family val="3"/>
      <charset val="128"/>
    </font>
    <font>
      <sz val="11"/>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b/>
      <sz val="10"/>
      <color rgb="FFFF0000"/>
      <name val="メイリオ"/>
      <family val="3"/>
      <charset val="128"/>
    </font>
    <font>
      <sz val="12"/>
      <color theme="1"/>
      <name val="メイリオ"/>
      <family val="3"/>
      <charset val="128"/>
    </font>
    <font>
      <sz val="11"/>
      <color theme="1"/>
      <name val="メイリオ"/>
      <family val="3"/>
      <charset val="128"/>
    </font>
    <font>
      <b/>
      <sz val="12"/>
      <name val="メイリオ"/>
      <family val="3"/>
      <charset val="128"/>
    </font>
    <font>
      <sz val="12"/>
      <name val="メイリオ"/>
      <family val="3"/>
      <charset val="128"/>
    </font>
    <font>
      <sz val="10.5"/>
      <name val="メイリオ"/>
      <family val="3"/>
      <charset val="128"/>
    </font>
    <font>
      <b/>
      <sz val="14"/>
      <color theme="1"/>
      <name val="メイリオ"/>
      <family val="3"/>
      <charset val="128"/>
    </font>
    <font>
      <b/>
      <sz val="14"/>
      <name val="メイリオ"/>
      <family val="3"/>
      <charset val="128"/>
    </font>
    <font>
      <sz val="9"/>
      <color theme="1"/>
      <name val="メイリオ"/>
      <family val="3"/>
      <charset val="128"/>
    </font>
    <font>
      <sz val="14"/>
      <name val="メイリオ"/>
      <family val="3"/>
      <charset val="128"/>
    </font>
    <font>
      <b/>
      <sz val="8"/>
      <color rgb="FFFF0000"/>
      <name val="メイリオ"/>
      <family val="3"/>
      <charset val="128"/>
    </font>
    <font>
      <u/>
      <sz val="12"/>
      <name val="メイリオ"/>
      <family val="3"/>
      <charset val="128"/>
    </font>
    <font>
      <sz val="9"/>
      <name val="メイリオ"/>
      <family val="3"/>
      <charset val="128"/>
    </font>
    <font>
      <b/>
      <u/>
      <sz val="14"/>
      <name val="メイリオ"/>
      <family val="3"/>
      <charset val="128"/>
    </font>
    <font>
      <sz val="10.5"/>
      <color rgb="FFFF0000"/>
      <name val="メイリオ"/>
      <family val="3"/>
      <charset val="128"/>
    </font>
    <font>
      <sz val="10"/>
      <color rgb="FF000000"/>
      <name val="メイリオ"/>
      <family val="3"/>
      <charset val="128"/>
    </font>
    <font>
      <sz val="20"/>
      <name val="メイリオ"/>
      <family val="3"/>
      <charset val="128"/>
    </font>
    <font>
      <u/>
      <sz val="11"/>
      <name val="メイリオ"/>
      <family val="3"/>
      <charset val="128"/>
    </font>
    <font>
      <sz val="18"/>
      <name val="メイリオ"/>
      <family val="3"/>
      <charset val="128"/>
    </font>
    <font>
      <sz val="8"/>
      <name val="メイリオ"/>
      <family val="3"/>
      <charset val="128"/>
    </font>
    <font>
      <i/>
      <sz val="9"/>
      <name val="メイリオ"/>
      <family val="3"/>
      <charset val="128"/>
    </font>
    <font>
      <sz val="11"/>
      <color rgb="FF000000"/>
      <name val="メイリオ"/>
      <family val="3"/>
      <charset val="128"/>
    </font>
    <font>
      <b/>
      <u/>
      <sz val="18"/>
      <name val="メイリオ"/>
      <family val="3"/>
      <charset val="128"/>
    </font>
    <font>
      <b/>
      <sz val="11"/>
      <color rgb="FFFF0000"/>
      <name val="メイリオ"/>
      <family val="3"/>
      <charset val="128"/>
    </font>
    <font>
      <b/>
      <sz val="10.5"/>
      <color rgb="FFFF0000"/>
      <name val="メイリオ"/>
      <family val="3"/>
      <charset val="128"/>
    </font>
    <font>
      <b/>
      <sz val="11"/>
      <color theme="1"/>
      <name val="ＭＳ ゴシック"/>
      <family val="3"/>
      <charset val="128"/>
    </font>
    <font>
      <sz val="11"/>
      <color rgb="FFFF0000"/>
      <name val="ＭＳ ゴシック"/>
      <family val="3"/>
      <charset val="128"/>
    </font>
    <font>
      <b/>
      <sz val="11"/>
      <name val="メイリオ"/>
      <family val="3"/>
      <charset val="128"/>
    </font>
    <font>
      <u/>
      <sz val="11"/>
      <color theme="10"/>
      <name val="游ゴシック"/>
      <family val="2"/>
      <charset val="128"/>
      <scheme val="minor"/>
    </font>
    <font>
      <b/>
      <sz val="11"/>
      <color theme="1"/>
      <name val="メイリオ"/>
      <family val="3"/>
      <charset val="128"/>
    </font>
    <font>
      <b/>
      <sz val="12"/>
      <color rgb="FFFF0000"/>
      <name val="メイリオ"/>
      <family val="3"/>
      <charset val="128"/>
    </font>
    <font>
      <sz val="12"/>
      <color rgb="FFFF0000"/>
      <name val="メイリオ"/>
      <family val="3"/>
      <charset val="128"/>
    </font>
    <font>
      <b/>
      <sz val="11"/>
      <color rgb="FF0070C0"/>
      <name val="メイリオ"/>
      <family val="3"/>
      <charset val="128"/>
    </font>
    <font>
      <sz val="8"/>
      <color rgb="FFC00000"/>
      <name val="メイリオ"/>
      <family val="3"/>
      <charset val="128"/>
    </font>
    <font>
      <sz val="14"/>
      <color rgb="FF3F3F3F"/>
      <name val="メイリオ"/>
      <family val="3"/>
      <charset val="128"/>
    </font>
    <font>
      <b/>
      <sz val="16"/>
      <color rgb="FFFF0000"/>
      <name val="メイリオ"/>
      <family val="3"/>
      <charset val="128"/>
    </font>
    <font>
      <sz val="11"/>
      <color rgb="FF0070C0"/>
      <name val="メイリオ"/>
      <family val="3"/>
      <charset val="128"/>
    </font>
    <font>
      <sz val="11"/>
      <color rgb="FFC00000"/>
      <name val="メイリオ"/>
      <family val="3"/>
      <charset val="128"/>
    </font>
    <font>
      <b/>
      <sz val="18"/>
      <color rgb="FFFF0000"/>
      <name val="メイリオ"/>
      <family val="3"/>
      <charset val="128"/>
    </font>
    <font>
      <b/>
      <sz val="9"/>
      <color indexed="81"/>
      <name val="游ゴシック"/>
      <family val="3"/>
      <charset val="128"/>
      <scheme val="minor"/>
    </font>
    <font>
      <u/>
      <sz val="10"/>
      <name val="メイリオ"/>
      <family val="3"/>
      <charset val="128"/>
    </font>
    <font>
      <sz val="10.5"/>
      <color rgb="FF0000FF"/>
      <name val="メイリオ"/>
      <family val="3"/>
      <charset val="128"/>
    </font>
    <font>
      <u/>
      <sz val="11"/>
      <color rgb="FF000000"/>
      <name val="メイリオ"/>
      <family val="3"/>
      <charset val="128"/>
    </font>
    <font>
      <u/>
      <sz val="11"/>
      <name val="游ゴシック"/>
      <family val="2"/>
      <charset val="128"/>
      <scheme val="minor"/>
    </font>
    <font>
      <sz val="10.5"/>
      <color rgb="FFC00000"/>
      <name val="メイリオ"/>
      <family val="3"/>
      <charset val="128"/>
    </font>
    <font>
      <sz val="9"/>
      <color indexed="81"/>
      <name val="游ゴシック"/>
      <family val="3"/>
      <charset val="128"/>
      <scheme val="minor"/>
    </font>
    <font>
      <b/>
      <sz val="8"/>
      <name val="メイリオ"/>
      <family val="3"/>
      <charset val="128"/>
    </font>
    <font>
      <b/>
      <sz val="9"/>
      <name val="メイリオ"/>
      <family val="3"/>
      <charset val="128"/>
    </font>
    <font>
      <sz val="1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b/>
      <sz val="11"/>
      <color theme="1"/>
      <name val="游ゴシック"/>
      <family val="3"/>
      <charset val="128"/>
      <scheme val="minor"/>
    </font>
    <font>
      <sz val="11"/>
      <color rgb="FF0000FF"/>
      <name val="メイリオ"/>
      <family val="3"/>
      <charset val="128"/>
    </font>
    <font>
      <sz val="7"/>
      <color theme="1"/>
      <name val="メイリオ"/>
      <family val="3"/>
      <charset val="128"/>
    </font>
    <font>
      <sz val="11"/>
      <color rgb="FFFF0000"/>
      <name val="メイリオ"/>
      <family val="3"/>
      <charset val="128"/>
    </font>
    <font>
      <sz val="12"/>
      <color rgb="FF0000FF"/>
      <name val="メイリオ"/>
      <family val="3"/>
      <charset val="128"/>
    </font>
    <font>
      <sz val="1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8"/>
      <color rgb="FFFF0000"/>
      <name val="メイリオ"/>
      <family val="3"/>
      <charset val="128"/>
    </font>
  </fonts>
  <fills count="12">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9FF99"/>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s>
  <borders count="6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thin">
        <color auto="1"/>
      </left>
      <right style="thin">
        <color auto="1"/>
      </right>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auto="1"/>
      </top>
      <bottom/>
      <diagonal/>
    </border>
    <border>
      <left/>
      <right style="medium">
        <color indexed="64"/>
      </right>
      <top/>
      <bottom style="hair">
        <color auto="1"/>
      </bottom>
      <diagonal/>
    </border>
    <border>
      <left/>
      <right style="medium">
        <color indexed="64"/>
      </right>
      <top style="hair">
        <color auto="1"/>
      </top>
      <bottom style="hair">
        <color auto="1"/>
      </bottom>
      <diagonal/>
    </border>
    <border>
      <left style="medium">
        <color indexed="64"/>
      </left>
      <right style="thin">
        <color indexed="64"/>
      </right>
      <top/>
      <bottom style="thin">
        <color auto="1"/>
      </bottom>
      <diagonal/>
    </border>
    <border>
      <left/>
      <right style="medium">
        <color indexed="64"/>
      </right>
      <top style="hair">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hair">
        <color auto="1"/>
      </left>
      <right style="medium">
        <color indexed="64"/>
      </right>
      <top style="hair">
        <color auto="1"/>
      </top>
      <bottom/>
      <diagonal/>
    </border>
    <border>
      <left style="medium">
        <color indexed="64"/>
      </left>
      <right/>
      <top/>
      <bottom/>
      <diagonal/>
    </border>
    <border>
      <left style="thin">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auto="1"/>
      </left>
      <right/>
      <top style="medium">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1">
    <xf numFmtId="0" fontId="0" fillId="0" borderId="0">
      <alignment vertical="center"/>
    </xf>
    <xf numFmtId="0" fontId="3" fillId="0" borderId="0"/>
    <xf numFmtId="0" fontId="4" fillId="0" borderId="0"/>
    <xf numFmtId="0" fontId="9" fillId="0" borderId="0">
      <alignment vertical="center"/>
    </xf>
    <xf numFmtId="0" fontId="12" fillId="0" borderId="0">
      <alignment vertical="center"/>
    </xf>
    <xf numFmtId="0" fontId="15" fillId="0" borderId="0"/>
    <xf numFmtId="0" fontId="13" fillId="0" borderId="0">
      <alignment vertical="center"/>
    </xf>
    <xf numFmtId="0" fontId="13" fillId="0" borderId="0">
      <alignment vertical="center"/>
    </xf>
    <xf numFmtId="0" fontId="9" fillId="0" borderId="0">
      <alignment vertical="center"/>
    </xf>
    <xf numFmtId="38" fontId="13" fillId="0" borderId="0" applyFont="0" applyFill="0" applyBorder="0" applyAlignment="0" applyProtection="0">
      <alignment vertical="center"/>
    </xf>
    <xf numFmtId="0" fontId="49" fillId="0" borderId="0" applyNumberFormat="0" applyFill="0" applyBorder="0" applyAlignment="0" applyProtection="0">
      <alignment vertical="center"/>
    </xf>
  </cellStyleXfs>
  <cellXfs count="551">
    <xf numFmtId="0" fontId="0" fillId="0" borderId="0" xfId="0">
      <alignment vertical="center"/>
    </xf>
    <xf numFmtId="0" fontId="8" fillId="0" borderId="0" xfId="0" applyFont="1">
      <alignment vertical="center"/>
    </xf>
    <xf numFmtId="0" fontId="6" fillId="0" borderId="0" xfId="0" applyFont="1" applyAlignment="1"/>
    <xf numFmtId="0" fontId="7" fillId="0" borderId="0" xfId="2" applyFont="1" applyAlignment="1">
      <alignment vertical="center"/>
    </xf>
    <xf numFmtId="0" fontId="17" fillId="0" borderId="0" xfId="1" applyFont="1" applyAlignment="1">
      <alignment vertical="center"/>
    </xf>
    <xf numFmtId="0" fontId="19" fillId="0" borderId="0" xfId="1" applyFont="1" applyAlignment="1">
      <alignment horizontal="left" vertical="center"/>
    </xf>
    <xf numFmtId="0" fontId="14" fillId="0" borderId="0" xfId="0" applyFont="1">
      <alignment vertical="center"/>
    </xf>
    <xf numFmtId="0" fontId="18" fillId="0" borderId="0" xfId="1" applyFont="1" applyAlignment="1">
      <alignment horizontal="left" vertical="center"/>
    </xf>
    <xf numFmtId="0" fontId="19" fillId="0" borderId="0" xfId="2" applyFont="1"/>
    <xf numFmtId="0" fontId="14" fillId="0" borderId="0" xfId="2" applyFont="1"/>
    <xf numFmtId="0" fontId="8" fillId="0" borderId="0" xfId="0" applyFont="1" applyAlignment="1">
      <alignment horizontal="center" vertical="center"/>
    </xf>
    <xf numFmtId="0" fontId="20" fillId="0" borderId="0" xfId="0" applyFont="1">
      <alignment vertical="center"/>
    </xf>
    <xf numFmtId="0" fontId="19" fillId="0" borderId="0" xfId="2" applyFont="1" applyAlignment="1">
      <alignment vertical="center"/>
    </xf>
    <xf numFmtId="0" fontId="7" fillId="0" borderId="0" xfId="2" applyFont="1" applyAlignment="1">
      <alignment horizontal="left" vertical="center"/>
    </xf>
    <xf numFmtId="0" fontId="8" fillId="0" borderId="0" xfId="2" applyFont="1" applyAlignment="1">
      <alignment vertical="center"/>
    </xf>
    <xf numFmtId="0" fontId="8" fillId="0" borderId="0" xfId="2" applyFont="1" applyAlignment="1">
      <alignment horizontal="left" vertical="center"/>
    </xf>
    <xf numFmtId="0" fontId="20" fillId="0" borderId="0" xfId="2" applyFont="1" applyAlignment="1">
      <alignment vertical="center"/>
    </xf>
    <xf numFmtId="0" fontId="8" fillId="0" borderId="0" xfId="0" applyFont="1" applyAlignment="1">
      <alignment horizontal="left" vertical="center" indent="2"/>
    </xf>
    <xf numFmtId="0" fontId="7" fillId="0" borderId="0" xfId="2" applyFont="1" applyAlignment="1">
      <alignment horizontal="left" vertical="top" indent="2"/>
    </xf>
    <xf numFmtId="0" fontId="7" fillId="0" borderId="0" xfId="2" applyFont="1" applyAlignment="1">
      <alignment horizontal="right" vertical="center"/>
    </xf>
    <xf numFmtId="0" fontId="25" fillId="0" borderId="0" xfId="4" applyFont="1" applyAlignment="1">
      <alignment horizontal="right" vertical="center"/>
    </xf>
    <xf numFmtId="0" fontId="25" fillId="0" borderId="0" xfId="4" applyFont="1">
      <alignment vertical="center"/>
    </xf>
    <xf numFmtId="0" fontId="25" fillId="0" borderId="7" xfId="4" applyFont="1" applyBorder="1" applyAlignment="1">
      <alignment horizontal="center" vertical="center"/>
    </xf>
    <xf numFmtId="0" fontId="17" fillId="0" borderId="10" xfId="4" applyFont="1" applyBorder="1" applyAlignment="1">
      <alignment horizontal="center" vertical="center" wrapText="1"/>
    </xf>
    <xf numFmtId="0" fontId="17" fillId="0" borderId="0" xfId="4" applyFont="1">
      <alignment vertical="center"/>
    </xf>
    <xf numFmtId="0" fontId="25" fillId="0" borderId="10" xfId="4" applyFont="1" applyBorder="1" applyAlignment="1">
      <alignment horizontal="center" vertical="center"/>
    </xf>
    <xf numFmtId="49" fontId="7" fillId="5" borderId="10" xfId="4" applyNumberFormat="1" applyFont="1" applyFill="1" applyBorder="1" applyAlignment="1" applyProtection="1">
      <alignment vertical="center" wrapText="1"/>
      <protection locked="0"/>
    </xf>
    <xf numFmtId="0" fontId="27" fillId="0" borderId="0" xfId="0" applyFont="1">
      <alignment vertical="center"/>
    </xf>
    <xf numFmtId="0" fontId="7" fillId="0" borderId="0" xfId="2" applyFont="1" applyAlignment="1">
      <alignment horizontal="distributed" vertical="center"/>
    </xf>
    <xf numFmtId="49" fontId="7" fillId="0" borderId="0" xfId="2" applyNumberFormat="1" applyFont="1" applyAlignment="1" applyProtection="1">
      <alignment horizontal="center" vertical="center"/>
      <protection locked="0"/>
    </xf>
    <xf numFmtId="0" fontId="7" fillId="0" borderId="0" xfId="1" applyFont="1" applyAlignment="1">
      <alignment horizontal="left" vertical="center"/>
    </xf>
    <xf numFmtId="0" fontId="18" fillId="0" borderId="0" xfId="1" applyFont="1" applyAlignment="1">
      <alignment vertical="center"/>
    </xf>
    <xf numFmtId="49" fontId="16" fillId="0" borderId="0" xfId="2" applyNumberFormat="1" applyFont="1" applyAlignment="1" applyProtection="1">
      <alignment vertical="center"/>
      <protection locked="0"/>
    </xf>
    <xf numFmtId="0" fontId="8" fillId="0" borderId="0" xfId="2" applyFont="1" applyAlignment="1">
      <alignment horizontal="right" vertical="center"/>
    </xf>
    <xf numFmtId="49" fontId="7" fillId="0" borderId="0" xfId="2" applyNumberFormat="1" applyFont="1" applyAlignment="1" applyProtection="1">
      <alignment vertical="center"/>
      <protection locked="0"/>
    </xf>
    <xf numFmtId="0" fontId="28" fillId="0" borderId="0" xfId="0" applyFont="1">
      <alignment vertical="center"/>
    </xf>
    <xf numFmtId="0" fontId="7" fillId="0" borderId="0" xfId="1"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Alignment="1">
      <alignment horizontal="center" vertical="center"/>
    </xf>
    <xf numFmtId="0" fontId="17" fillId="0" borderId="0" xfId="3" applyFont="1">
      <alignment vertical="center"/>
    </xf>
    <xf numFmtId="0" fontId="7" fillId="0" borderId="0" xfId="3" applyFont="1">
      <alignment vertical="center"/>
    </xf>
    <xf numFmtId="0" fontId="7" fillId="0" borderId="2" xfId="3" applyFont="1" applyBorder="1" applyAlignment="1">
      <alignment horizontal="center" vertical="center"/>
    </xf>
    <xf numFmtId="0" fontId="7" fillId="0" borderId="22" xfId="3" applyFont="1" applyBorder="1" applyAlignment="1">
      <alignment horizontal="center" vertical="center"/>
    </xf>
    <xf numFmtId="0" fontId="27" fillId="0" borderId="0" xfId="2" applyFont="1" applyAlignment="1">
      <alignment vertical="center"/>
    </xf>
    <xf numFmtId="0" fontId="32" fillId="0" borderId="0" xfId="4" applyFont="1">
      <alignment vertical="center"/>
    </xf>
    <xf numFmtId="0" fontId="32" fillId="0" borderId="0" xfId="4" applyFont="1" applyAlignment="1">
      <alignment horizontal="center" vertical="center"/>
    </xf>
    <xf numFmtId="0" fontId="30" fillId="0" borderId="0" xfId="4" applyFont="1" applyAlignment="1">
      <alignment horizontal="left" vertical="center"/>
    </xf>
    <xf numFmtId="0" fontId="25" fillId="0" borderId="0" xfId="4" applyFont="1" applyAlignment="1">
      <alignment horizontal="center" vertical="center"/>
    </xf>
    <xf numFmtId="0" fontId="33" fillId="0" borderId="0" xfId="4" applyFont="1">
      <alignment vertical="center"/>
    </xf>
    <xf numFmtId="0" fontId="7" fillId="0" borderId="0" xfId="4" applyFont="1">
      <alignment vertical="center"/>
    </xf>
    <xf numFmtId="0" fontId="17" fillId="0" borderId="11" xfId="4" applyFont="1" applyBorder="1">
      <alignment vertical="center"/>
    </xf>
    <xf numFmtId="0" fontId="17" fillId="0" borderId="10" xfId="4" applyFont="1" applyBorder="1" applyAlignment="1">
      <alignment horizontal="right" vertical="center"/>
    </xf>
    <xf numFmtId="0" fontId="25" fillId="0" borderId="0" xfId="4" applyFont="1" applyAlignment="1">
      <alignment horizontal="left" vertical="center"/>
    </xf>
    <xf numFmtId="0" fontId="34" fillId="0" borderId="0" xfId="4" applyFont="1">
      <alignment vertical="center"/>
    </xf>
    <xf numFmtId="0" fontId="28" fillId="0" borderId="0" xfId="4" applyFont="1" applyAlignment="1">
      <alignment horizontal="left" vertical="center"/>
    </xf>
    <xf numFmtId="0" fontId="22" fillId="0" borderId="0" xfId="6" applyFont="1">
      <alignment vertical="center"/>
    </xf>
    <xf numFmtId="0" fontId="25" fillId="0" borderId="0" xfId="5" applyFont="1" applyAlignment="1">
      <alignment vertical="center"/>
    </xf>
    <xf numFmtId="3" fontId="23" fillId="0" borderId="0" xfId="0" applyNumberFormat="1" applyFont="1" applyAlignment="1" applyProtection="1">
      <alignment horizontal="center" vertical="center"/>
      <protection locked="0"/>
    </xf>
    <xf numFmtId="0" fontId="17" fillId="0" borderId="0" xfId="0" applyFont="1" applyAlignment="1"/>
    <xf numFmtId="0" fontId="26" fillId="0" borderId="0" xfId="5" applyFont="1" applyAlignment="1">
      <alignment vertical="center"/>
    </xf>
    <xf numFmtId="0" fontId="26" fillId="0" borderId="0" xfId="5" applyFont="1" applyAlignment="1">
      <alignment horizontal="center" vertical="center"/>
    </xf>
    <xf numFmtId="0" fontId="26" fillId="0" borderId="0" xfId="5" applyFont="1" applyAlignment="1">
      <alignment horizontal="left" vertical="center"/>
    </xf>
    <xf numFmtId="0" fontId="25" fillId="0" borderId="0" xfId="5" applyFont="1"/>
    <xf numFmtId="0" fontId="7" fillId="0" borderId="0" xfId="5" applyFont="1" applyAlignment="1">
      <alignment vertical="center"/>
    </xf>
    <xf numFmtId="0" fontId="26" fillId="4" borderId="0" xfId="5" applyFont="1" applyFill="1" applyAlignment="1">
      <alignment vertical="center"/>
    </xf>
    <xf numFmtId="0" fontId="30" fillId="0" borderId="0" xfId="8" applyFont="1">
      <alignment vertical="center"/>
    </xf>
    <xf numFmtId="0" fontId="17" fillId="0" borderId="0" xfId="8" applyFont="1">
      <alignment vertical="center"/>
    </xf>
    <xf numFmtId="0" fontId="7" fillId="0" borderId="0" xfId="8" applyFont="1">
      <alignment vertical="center"/>
    </xf>
    <xf numFmtId="0" fontId="17" fillId="0" borderId="0" xfId="8" applyFont="1" applyAlignment="1">
      <alignment horizontal="center" vertical="center"/>
    </xf>
    <xf numFmtId="0" fontId="38" fillId="0" borderId="0" xfId="8" applyFont="1">
      <alignment vertical="center"/>
    </xf>
    <xf numFmtId="0" fontId="39" fillId="0" borderId="0" xfId="8" applyFont="1" applyAlignment="1">
      <alignment horizontal="center" vertical="center"/>
    </xf>
    <xf numFmtId="0" fontId="40" fillId="0" borderId="0" xfId="8" applyFont="1" applyAlignment="1">
      <alignment horizontal="left"/>
    </xf>
    <xf numFmtId="0" fontId="17" fillId="0" borderId="0" xfId="8" applyFont="1" applyAlignment="1">
      <alignment horizontal="left" vertical="center"/>
    </xf>
    <xf numFmtId="0" fontId="40" fillId="0" borderId="0" xfId="3" applyFont="1" applyAlignment="1">
      <alignment horizontal="center" vertical="top"/>
    </xf>
    <xf numFmtId="0" fontId="40" fillId="0" borderId="0" xfId="8" applyFont="1" applyAlignment="1">
      <alignment horizontal="center" vertical="top"/>
    </xf>
    <xf numFmtId="0" fontId="40" fillId="0" borderId="0" xfId="3" applyFont="1" applyAlignment="1">
      <alignment horizontal="left"/>
    </xf>
    <xf numFmtId="0" fontId="17" fillId="0" borderId="0" xfId="0" applyFont="1" applyAlignment="1">
      <alignment vertical="center" wrapText="1"/>
    </xf>
    <xf numFmtId="0" fontId="17" fillId="0" borderId="0" xfId="0" applyFont="1">
      <alignment vertical="center"/>
    </xf>
    <xf numFmtId="0" fontId="17" fillId="0" borderId="0" xfId="5" applyFont="1" applyAlignment="1">
      <alignment vertical="center"/>
    </xf>
    <xf numFmtId="0" fontId="17" fillId="0" borderId="0" xfId="5" applyFont="1" applyAlignment="1">
      <alignment horizontal="center" vertical="center"/>
    </xf>
    <xf numFmtId="0" fontId="17" fillId="0" borderId="0" xfId="5" applyFont="1"/>
    <xf numFmtId="49" fontId="7" fillId="5" borderId="2" xfId="4" applyNumberFormat="1" applyFont="1" applyFill="1" applyBorder="1" applyAlignment="1" applyProtection="1">
      <alignment horizontal="center" vertical="center"/>
      <protection locked="0"/>
    </xf>
    <xf numFmtId="0" fontId="36" fillId="4" borderId="0" xfId="0" applyFont="1" applyFill="1" applyAlignment="1">
      <alignment vertical="center" wrapText="1" readingOrder="1"/>
    </xf>
    <xf numFmtId="0" fontId="36" fillId="4" borderId="2" xfId="0" applyFont="1" applyFill="1" applyBorder="1" applyAlignment="1">
      <alignment vertical="center" wrapText="1" readingOrder="1"/>
    </xf>
    <xf numFmtId="0" fontId="26" fillId="4" borderId="0" xfId="5" applyFont="1" applyFill="1" applyAlignment="1">
      <alignment horizontal="center" vertical="center"/>
    </xf>
    <xf numFmtId="49" fontId="33" fillId="5" borderId="10" xfId="2" applyNumberFormat="1" applyFont="1" applyFill="1" applyBorder="1" applyAlignment="1" applyProtection="1">
      <alignment horizontal="center" vertical="center"/>
      <protection locked="0"/>
    </xf>
    <xf numFmtId="177" fontId="23" fillId="0" borderId="0" xfId="2" applyNumberFormat="1" applyFont="1" applyAlignment="1" applyProtection="1">
      <alignment horizontal="center" vertic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7" fillId="0" borderId="0" xfId="8" applyFont="1" applyAlignment="1">
      <alignment horizontal="center" vertical="center"/>
    </xf>
    <xf numFmtId="0" fontId="7" fillId="0" borderId="0" xfId="8" applyFont="1" applyAlignment="1">
      <alignment horizontal="left"/>
    </xf>
    <xf numFmtId="3" fontId="17" fillId="5" borderId="10" xfId="8" applyNumberFormat="1" applyFont="1" applyFill="1" applyBorder="1" applyAlignment="1" applyProtection="1">
      <alignment horizontal="center" vertical="center"/>
      <protection locked="0"/>
    </xf>
    <xf numFmtId="0" fontId="36" fillId="4" borderId="3" xfId="0" applyFont="1" applyFill="1" applyBorder="1" applyAlignment="1">
      <alignment vertical="center" wrapText="1" readingOrder="1"/>
    </xf>
    <xf numFmtId="0" fontId="36" fillId="4" borderId="7" xfId="0" applyFont="1" applyFill="1" applyBorder="1" applyAlignment="1">
      <alignment vertical="center" wrapText="1" readingOrder="1"/>
    </xf>
    <xf numFmtId="0" fontId="36" fillId="4" borderId="3" xfId="0" applyFont="1" applyFill="1" applyBorder="1" applyAlignment="1">
      <alignment vertical="center" readingOrder="1"/>
    </xf>
    <xf numFmtId="0" fontId="36" fillId="4" borderId="7" xfId="0" applyFont="1" applyFill="1" applyBorder="1" applyAlignment="1">
      <alignment vertical="center" readingOrder="1"/>
    </xf>
    <xf numFmtId="49" fontId="7" fillId="0" borderId="0" xfId="8" applyNumberFormat="1" applyFont="1" applyAlignment="1">
      <alignment horizontal="center" vertical="center"/>
    </xf>
    <xf numFmtId="0" fontId="7" fillId="0" borderId="0" xfId="3" applyFont="1" applyAlignment="1">
      <alignment horizontal="center" vertical="center"/>
    </xf>
    <xf numFmtId="0" fontId="36" fillId="4" borderId="2" xfId="0" applyFont="1" applyFill="1" applyBorder="1" applyAlignment="1">
      <alignment horizontal="center" vertical="center" wrapText="1" readingOrder="1"/>
    </xf>
    <xf numFmtId="0" fontId="23" fillId="0" borderId="0" xfId="6" applyFont="1">
      <alignment vertical="center"/>
    </xf>
    <xf numFmtId="0" fontId="23" fillId="0" borderId="0" xfId="0" applyFont="1">
      <alignment vertical="center"/>
    </xf>
    <xf numFmtId="49" fontId="17" fillId="0" borderId="0" xfId="2" applyNumberFormat="1" applyFont="1" applyAlignment="1" applyProtection="1">
      <alignment horizontal="center" vertical="center"/>
      <protection locked="0"/>
    </xf>
    <xf numFmtId="0" fontId="23" fillId="0" borderId="0" xfId="6" applyFont="1" applyAlignment="1">
      <alignment horizontal="center" vertical="center"/>
    </xf>
    <xf numFmtId="0" fontId="42" fillId="0" borderId="0" xfId="6" applyFont="1">
      <alignment vertical="center"/>
    </xf>
    <xf numFmtId="0" fontId="23" fillId="0" borderId="0" xfId="6" applyFont="1" applyAlignment="1">
      <alignment horizontal="right" vertical="center"/>
    </xf>
    <xf numFmtId="3" fontId="23" fillId="0" borderId="0" xfId="6" applyNumberFormat="1" applyFont="1" applyAlignment="1" applyProtection="1">
      <alignment horizontal="center" vertical="center"/>
      <protection locked="0"/>
    </xf>
    <xf numFmtId="0" fontId="23" fillId="0" borderId="0" xfId="6" applyFont="1" applyAlignment="1">
      <alignment horizontal="left" vertical="center"/>
    </xf>
    <xf numFmtId="0" fontId="42" fillId="4" borderId="0" xfId="6" applyFont="1" applyFill="1">
      <alignment vertical="center"/>
    </xf>
    <xf numFmtId="0" fontId="23" fillId="4" borderId="0" xfId="6" applyFont="1" applyFill="1">
      <alignment vertical="center"/>
    </xf>
    <xf numFmtId="0" fontId="17" fillId="0" borderId="0" xfId="7" applyFont="1">
      <alignment vertical="center"/>
    </xf>
    <xf numFmtId="0" fontId="23" fillId="0" borderId="0" xfId="7" applyFont="1">
      <alignment vertical="center"/>
    </xf>
    <xf numFmtId="0" fontId="17" fillId="0" borderId="0" xfId="0" applyFont="1" applyAlignment="1">
      <alignment horizontal="left" vertical="center"/>
    </xf>
    <xf numFmtId="3" fontId="23" fillId="5" borderId="10" xfId="6" applyNumberFormat="1" applyFont="1" applyFill="1" applyBorder="1" applyAlignment="1" applyProtection="1">
      <alignment horizontal="center" vertical="center"/>
      <protection locked="0"/>
    </xf>
    <xf numFmtId="0" fontId="23" fillId="0" borderId="0" xfId="6" applyFont="1" applyAlignment="1">
      <alignment horizontal="left" vertical="center" indent="1"/>
    </xf>
    <xf numFmtId="0" fontId="42" fillId="4" borderId="0" xfId="6" applyFont="1" applyFill="1" applyAlignment="1">
      <alignment horizontal="center" vertical="center"/>
    </xf>
    <xf numFmtId="0" fontId="42" fillId="4" borderId="0" xfId="6" applyFont="1" applyFill="1" applyAlignment="1">
      <alignment horizontal="left" vertical="center"/>
    </xf>
    <xf numFmtId="0" fontId="23" fillId="0" borderId="0" xfId="6" applyFont="1" applyAlignment="1">
      <alignment horizontal="left" vertical="center" indent="2"/>
    </xf>
    <xf numFmtId="0" fontId="27" fillId="0" borderId="0" xfId="6" applyFont="1" applyAlignment="1">
      <alignment vertical="top"/>
    </xf>
    <xf numFmtId="0" fontId="29" fillId="0" borderId="0" xfId="2" applyFont="1" applyAlignment="1">
      <alignment horizontal="right" vertical="center"/>
    </xf>
    <xf numFmtId="178" fontId="26" fillId="0" borderId="10" xfId="4" applyNumberFormat="1" applyFont="1" applyBorder="1" applyAlignment="1">
      <alignment horizontal="center" vertical="center"/>
    </xf>
    <xf numFmtId="0" fontId="25" fillId="6" borderId="10" xfId="4" applyFont="1" applyFill="1" applyBorder="1" applyAlignment="1" applyProtection="1">
      <alignment horizontal="center" vertical="center" wrapText="1"/>
      <protection hidden="1"/>
    </xf>
    <xf numFmtId="0" fontId="21" fillId="0" borderId="0" xfId="0" applyFont="1">
      <alignment vertical="center"/>
    </xf>
    <xf numFmtId="0" fontId="46" fillId="0" borderId="11" xfId="0" applyFont="1" applyBorder="1" applyAlignment="1"/>
    <xf numFmtId="0" fontId="6" fillId="0" borderId="5" xfId="0" applyFont="1" applyBorder="1" applyAlignment="1"/>
    <xf numFmtId="0" fontId="6" fillId="0" borderId="8" xfId="0" applyFont="1" applyBorder="1" applyAlignment="1"/>
    <xf numFmtId="0" fontId="6" fillId="0" borderId="14" xfId="0" applyFont="1" applyBorder="1" applyAlignment="1"/>
    <xf numFmtId="0" fontId="6" fillId="0" borderId="6" xfId="0" applyFont="1" applyBorder="1" applyAlignment="1"/>
    <xf numFmtId="0" fontId="6" fillId="0" borderId="12" xfId="0" applyFont="1" applyBorder="1" applyAlignment="1"/>
    <xf numFmtId="0" fontId="6" fillId="0" borderId="1" xfId="0" applyFont="1" applyBorder="1" applyAlignment="1"/>
    <xf numFmtId="0" fontId="6" fillId="0" borderId="9" xfId="0" applyFont="1" applyBorder="1" applyAlignment="1"/>
    <xf numFmtId="0" fontId="47" fillId="0" borderId="0" xfId="0" applyFont="1" applyAlignment="1"/>
    <xf numFmtId="0" fontId="48" fillId="0" borderId="0" xfId="5" applyFont="1" applyAlignment="1">
      <alignment vertical="center"/>
    </xf>
    <xf numFmtId="0" fontId="7" fillId="0" borderId="3" xfId="5" applyFont="1" applyBorder="1" applyAlignment="1">
      <alignment vertical="center"/>
    </xf>
    <xf numFmtId="0" fontId="7" fillId="4" borderId="10" xfId="5" applyFont="1" applyFill="1" applyBorder="1" applyAlignment="1">
      <alignment horizontal="center" vertical="center"/>
    </xf>
    <xf numFmtId="0" fontId="7" fillId="0" borderId="10" xfId="5" applyFont="1" applyBorder="1" applyAlignment="1">
      <alignment horizontal="center" vertical="center"/>
    </xf>
    <xf numFmtId="0" fontId="7" fillId="0" borderId="10" xfId="5" applyFont="1" applyBorder="1" applyAlignment="1">
      <alignment vertical="center"/>
    </xf>
    <xf numFmtId="3" fontId="17" fillId="5" borderId="10" xfId="5" applyNumberFormat="1" applyFont="1" applyFill="1" applyBorder="1" applyAlignment="1" applyProtection="1">
      <alignment horizontal="center" vertical="center"/>
      <protection locked="0"/>
    </xf>
    <xf numFmtId="0" fontId="48" fillId="0" borderId="0" xfId="8" applyFont="1">
      <alignment vertical="center"/>
    </xf>
    <xf numFmtId="0" fontId="28" fillId="0" borderId="0" xfId="2" applyFont="1" applyAlignment="1">
      <alignment vertical="center"/>
    </xf>
    <xf numFmtId="0" fontId="17" fillId="0" borderId="41" xfId="3" applyFont="1" applyBorder="1" applyAlignment="1">
      <alignment vertical="center" wrapText="1"/>
    </xf>
    <xf numFmtId="0" fontId="17" fillId="0" borderId="45" xfId="3" applyFont="1" applyBorder="1" applyAlignment="1">
      <alignment vertical="center" wrapText="1"/>
    </xf>
    <xf numFmtId="0" fontId="7" fillId="0" borderId="33" xfId="3" applyFont="1" applyBorder="1">
      <alignment vertical="center"/>
    </xf>
    <xf numFmtId="0" fontId="17" fillId="0" borderId="43" xfId="3" applyFont="1" applyBorder="1" applyAlignment="1">
      <alignment vertical="center" wrapText="1"/>
    </xf>
    <xf numFmtId="0" fontId="17" fillId="0" borderId="48" xfId="3" applyFont="1" applyBorder="1" applyAlignment="1">
      <alignment vertical="center" wrapText="1"/>
    </xf>
    <xf numFmtId="49" fontId="17" fillId="4" borderId="45" xfId="3" applyNumberFormat="1" applyFont="1" applyFill="1" applyBorder="1" applyAlignment="1">
      <alignment vertical="center" wrapText="1"/>
    </xf>
    <xf numFmtId="0" fontId="31" fillId="0" borderId="43" xfId="3" applyFont="1" applyBorder="1" applyAlignment="1">
      <alignment vertical="center" wrapText="1"/>
    </xf>
    <xf numFmtId="0" fontId="6" fillId="5" borderId="0" xfId="0" applyFont="1" applyFill="1" applyAlignment="1"/>
    <xf numFmtId="0" fontId="6" fillId="7" borderId="0" xfId="0" applyFont="1" applyFill="1" applyAlignment="1"/>
    <xf numFmtId="0" fontId="0" fillId="5" borderId="10" xfId="0" applyFill="1" applyBorder="1" applyAlignment="1">
      <alignment horizontal="center" vertical="center"/>
    </xf>
    <xf numFmtId="0" fontId="7" fillId="0" borderId="0" xfId="0" applyFont="1">
      <alignment vertical="center"/>
    </xf>
    <xf numFmtId="0" fontId="19" fillId="0" borderId="0" xfId="0" applyFont="1">
      <alignment vertical="center"/>
    </xf>
    <xf numFmtId="0" fontId="7" fillId="5" borderId="10" xfId="2" applyFont="1" applyFill="1" applyBorder="1" applyAlignment="1">
      <alignment horizontal="center" vertical="center"/>
    </xf>
    <xf numFmtId="0" fontId="6" fillId="8" borderId="0" xfId="0" applyFont="1" applyFill="1" applyAlignment="1"/>
    <xf numFmtId="0" fontId="7" fillId="8" borderId="10" xfId="0" applyFont="1" applyFill="1" applyBorder="1" applyAlignment="1">
      <alignment horizontal="center" vertical="center"/>
    </xf>
    <xf numFmtId="0" fontId="0" fillId="8" borderId="10" xfId="0" applyFill="1" applyBorder="1" applyAlignment="1">
      <alignment horizontal="center" vertical="center"/>
    </xf>
    <xf numFmtId="0" fontId="7" fillId="0" borderId="0" xfId="5" applyFont="1" applyAlignment="1">
      <alignment horizontal="center" vertical="center"/>
    </xf>
    <xf numFmtId="0" fontId="7" fillId="0" borderId="0" xfId="5" applyFont="1"/>
    <xf numFmtId="0" fontId="7" fillId="0" borderId="0" xfId="8" applyFont="1" applyAlignment="1">
      <alignment horizontal="left" vertical="center"/>
    </xf>
    <xf numFmtId="0" fontId="23" fillId="0" borderId="0" xfId="0" applyFont="1" applyAlignment="1">
      <alignment vertical="top"/>
    </xf>
    <xf numFmtId="0" fontId="41" fillId="0" borderId="0" xfId="8" applyFont="1" applyAlignment="1"/>
    <xf numFmtId="0" fontId="41" fillId="0" borderId="0" xfId="8" applyFont="1" applyAlignment="1">
      <alignment vertical="top"/>
    </xf>
    <xf numFmtId="3" fontId="37" fillId="5" borderId="28" xfId="8" applyNumberFormat="1" applyFont="1" applyFill="1" applyBorder="1" applyAlignment="1" applyProtection="1">
      <alignment horizontal="center" vertical="center"/>
      <protection locked="0"/>
    </xf>
    <xf numFmtId="0" fontId="8" fillId="4" borderId="10" xfId="6" applyFont="1" applyFill="1" applyBorder="1" applyAlignment="1">
      <alignment horizontal="center" vertical="center"/>
    </xf>
    <xf numFmtId="0" fontId="36" fillId="4" borderId="10" xfId="6" applyFont="1" applyFill="1" applyBorder="1" applyAlignment="1">
      <alignment horizontal="center" vertical="center"/>
    </xf>
    <xf numFmtId="0" fontId="50" fillId="0" borderId="0" xfId="6" applyFont="1">
      <alignment vertical="center"/>
    </xf>
    <xf numFmtId="182" fontId="36" fillId="5" borderId="7" xfId="6" applyNumberFormat="1" applyFont="1" applyFill="1" applyBorder="1" applyAlignment="1">
      <alignment horizontal="center" vertical="center"/>
    </xf>
    <xf numFmtId="0" fontId="8" fillId="0" borderId="0" xfId="6" applyFont="1">
      <alignment vertical="center"/>
    </xf>
    <xf numFmtId="0" fontId="8" fillId="0" borderId="0" xfId="6" applyFont="1" applyAlignment="1">
      <alignment horizontal="center" vertical="center"/>
    </xf>
    <xf numFmtId="0" fontId="7" fillId="0" borderId="0" xfId="7" applyFont="1">
      <alignment vertical="center"/>
    </xf>
    <xf numFmtId="0" fontId="8" fillId="0" borderId="0" xfId="7" applyFont="1">
      <alignment vertical="center"/>
    </xf>
    <xf numFmtId="0" fontId="7" fillId="0" borderId="10" xfId="0" applyFont="1" applyBorder="1" applyAlignment="1">
      <alignment horizontal="center" vertical="center" wrapText="1"/>
    </xf>
    <xf numFmtId="176" fontId="7" fillId="5" borderId="12" xfId="4" applyNumberFormat="1" applyFont="1" applyFill="1" applyBorder="1" applyAlignment="1" applyProtection="1">
      <alignment vertical="center" wrapText="1"/>
      <protection locked="0"/>
    </xf>
    <xf numFmtId="176" fontId="7" fillId="5" borderId="10" xfId="4" applyNumberFormat="1" applyFont="1" applyFill="1" applyBorder="1" applyProtection="1">
      <alignment vertical="center"/>
      <protection locked="0"/>
    </xf>
    <xf numFmtId="49" fontId="8" fillId="0" borderId="0" xfId="0" applyNumberFormat="1" applyFont="1">
      <alignment vertical="center"/>
    </xf>
    <xf numFmtId="181" fontId="7" fillId="7" borderId="7" xfId="4" applyNumberFormat="1" applyFont="1" applyFill="1" applyBorder="1" applyProtection="1">
      <alignment vertical="center"/>
      <protection hidden="1"/>
    </xf>
    <xf numFmtId="0" fontId="17" fillId="0" borderId="38" xfId="3" applyFont="1" applyBorder="1" applyAlignment="1">
      <alignment vertical="center" wrapText="1"/>
    </xf>
    <xf numFmtId="0" fontId="28" fillId="0" borderId="0" xfId="3" applyFont="1" applyAlignment="1">
      <alignment horizontal="left" vertical="center"/>
    </xf>
    <xf numFmtId="0" fontId="49" fillId="0" borderId="0" xfId="10" applyBorder="1" applyAlignment="1">
      <alignment vertical="center"/>
    </xf>
    <xf numFmtId="0" fontId="49" fillId="0" borderId="0" xfId="10" applyBorder="1">
      <alignment vertical="center"/>
    </xf>
    <xf numFmtId="0" fontId="7" fillId="0" borderId="0" xfId="2" applyFont="1" applyAlignment="1">
      <alignment horizontal="center" vertical="center" wrapText="1"/>
    </xf>
    <xf numFmtId="49" fontId="33" fillId="5" borderId="10" xfId="4" applyNumberFormat="1" applyFont="1" applyFill="1" applyBorder="1" applyProtection="1">
      <alignment vertical="center"/>
      <protection locked="0"/>
    </xf>
    <xf numFmtId="49" fontId="33" fillId="6" borderId="10" xfId="4" applyNumberFormat="1" applyFont="1" applyFill="1" applyBorder="1" applyProtection="1">
      <alignment vertical="center"/>
      <protection locked="0"/>
    </xf>
    <xf numFmtId="0" fontId="7" fillId="5" borderId="10" xfId="4" applyFont="1" applyFill="1" applyBorder="1" applyAlignment="1" applyProtection="1">
      <alignment horizontal="center" vertical="center"/>
      <protection locked="0"/>
    </xf>
    <xf numFmtId="0" fontId="7" fillId="6" borderId="10" xfId="4" applyFont="1" applyFill="1" applyBorder="1" applyAlignment="1">
      <alignment horizontal="center" vertical="center"/>
    </xf>
    <xf numFmtId="49" fontId="7" fillId="6" borderId="2" xfId="4" applyNumberFormat="1" applyFont="1" applyFill="1" applyBorder="1" applyAlignment="1" applyProtection="1">
      <alignment horizontal="center" vertical="center"/>
      <protection locked="0"/>
    </xf>
    <xf numFmtId="0" fontId="7" fillId="6" borderId="2" xfId="4" applyFont="1" applyFill="1" applyBorder="1" applyAlignment="1" applyProtection="1">
      <alignment horizontal="center" vertical="center"/>
      <protection locked="0"/>
    </xf>
    <xf numFmtId="0" fontId="7" fillId="6" borderId="10" xfId="4" applyFont="1" applyFill="1" applyBorder="1" applyAlignment="1" applyProtection="1">
      <alignment horizontal="center" vertical="center"/>
      <protection locked="0"/>
    </xf>
    <xf numFmtId="0" fontId="7" fillId="5" borderId="10" xfId="4" applyFont="1" applyFill="1" applyBorder="1" applyAlignment="1">
      <alignment horizontal="center" vertical="center"/>
    </xf>
    <xf numFmtId="49" fontId="7" fillId="5" borderId="10" xfId="4" applyNumberFormat="1" applyFont="1" applyFill="1" applyBorder="1" applyAlignment="1" applyProtection="1">
      <alignment horizontal="center" vertical="center"/>
      <protection locked="0"/>
    </xf>
    <xf numFmtId="0" fontId="47" fillId="0" borderId="0" xfId="0" applyFont="1" applyAlignment="1">
      <alignment horizontal="left" vertical="center" indent="1"/>
    </xf>
    <xf numFmtId="176" fontId="25" fillId="7" borderId="29" xfId="8" applyNumberFormat="1" applyFont="1" applyFill="1" applyBorder="1" applyAlignment="1" applyProtection="1">
      <alignment horizontal="center" vertical="center"/>
      <protection hidden="1"/>
    </xf>
    <xf numFmtId="0" fontId="23" fillId="0" borderId="0" xfId="0" applyFont="1" applyAlignment="1">
      <alignment vertical="center" wrapText="1"/>
    </xf>
    <xf numFmtId="0" fontId="55" fillId="0" borderId="0" xfId="0" applyFont="1">
      <alignment vertical="center"/>
    </xf>
    <xf numFmtId="0" fontId="56" fillId="0" borderId="0" xfId="0" applyFont="1">
      <alignment vertical="center"/>
    </xf>
    <xf numFmtId="20" fontId="22" fillId="0" borderId="0" xfId="6" applyNumberFormat="1" applyFont="1">
      <alignment vertical="center"/>
    </xf>
    <xf numFmtId="0" fontId="33" fillId="0" borderId="0" xfId="8" applyFont="1" applyAlignment="1">
      <alignment vertical="center" wrapText="1"/>
    </xf>
    <xf numFmtId="0" fontId="57" fillId="0" borderId="50" xfId="0" applyFont="1" applyBorder="1" applyAlignment="1">
      <alignment horizontal="center" vertical="center" wrapText="1"/>
    </xf>
    <xf numFmtId="0" fontId="57" fillId="0" borderId="52" xfId="0" applyFont="1" applyBorder="1" applyAlignment="1">
      <alignment horizontal="center" vertical="center" wrapText="1"/>
    </xf>
    <xf numFmtId="181" fontId="57" fillId="0" borderId="34" xfId="0" applyNumberFormat="1" applyFont="1" applyBorder="1" applyAlignment="1">
      <alignment horizontal="center" vertical="center" wrapText="1"/>
    </xf>
    <xf numFmtId="181" fontId="57" fillId="0" borderId="36" xfId="0" applyNumberFormat="1" applyFont="1" applyBorder="1" applyAlignment="1">
      <alignment horizontal="center" vertical="center" wrapText="1"/>
    </xf>
    <xf numFmtId="181" fontId="57" fillId="0" borderId="37" xfId="0" applyNumberFormat="1" applyFont="1" applyBorder="1" applyAlignment="1">
      <alignment horizontal="center" vertical="center" wrapText="1"/>
    </xf>
    <xf numFmtId="0" fontId="57" fillId="0" borderId="36"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34" xfId="0" applyFont="1" applyBorder="1" applyAlignment="1">
      <alignment horizontal="center" vertical="center" wrapText="1"/>
    </xf>
    <xf numFmtId="38" fontId="57" fillId="0" borderId="36" xfId="0" applyNumberFormat="1" applyFont="1" applyBorder="1" applyAlignment="1">
      <alignment horizontal="center" vertical="center" wrapText="1"/>
    </xf>
    <xf numFmtId="12" fontId="57" fillId="2" borderId="37" xfId="0" applyNumberFormat="1" applyFont="1" applyFill="1" applyBorder="1" applyAlignment="1">
      <alignment horizontal="center" vertical="center" wrapText="1"/>
    </xf>
    <xf numFmtId="38" fontId="57" fillId="0" borderId="34" xfId="0" applyNumberFormat="1" applyFont="1" applyBorder="1" applyAlignment="1">
      <alignment horizontal="center" vertical="center" wrapText="1"/>
    </xf>
    <xf numFmtId="12" fontId="57" fillId="0" borderId="36" xfId="0" applyNumberFormat="1" applyFont="1" applyBorder="1" applyAlignment="1">
      <alignment horizontal="center" vertical="center" wrapText="1"/>
    </xf>
    <xf numFmtId="12" fontId="57" fillId="2" borderId="36" xfId="0" applyNumberFormat="1" applyFont="1" applyFill="1" applyBorder="1" applyAlignment="1">
      <alignment horizontal="center" vertical="center" wrapText="1"/>
    </xf>
    <xf numFmtId="12" fontId="57" fillId="0" borderId="37" xfId="0" applyNumberFormat="1" applyFont="1" applyBorder="1" applyAlignment="1">
      <alignment horizontal="center" vertical="center" wrapText="1"/>
    </xf>
    <xf numFmtId="0" fontId="57" fillId="0" borderId="35" xfId="0" applyFont="1" applyBorder="1" applyAlignment="1">
      <alignment horizontal="center" vertical="center" wrapText="1"/>
    </xf>
    <xf numFmtId="13" fontId="58" fillId="3" borderId="34" xfId="0" applyNumberFormat="1" applyFont="1" applyFill="1" applyBorder="1" applyAlignment="1">
      <alignment horizontal="center" vertical="center" wrapText="1"/>
    </xf>
    <xf numFmtId="184" fontId="58" fillId="3" borderId="36" xfId="0" applyNumberFormat="1" applyFont="1" applyFill="1" applyBorder="1" applyAlignment="1">
      <alignment horizontal="center" vertical="center" wrapText="1"/>
    </xf>
    <xf numFmtId="13" fontId="58" fillId="3" borderId="36" xfId="0" applyNumberFormat="1" applyFont="1" applyFill="1" applyBorder="1" applyAlignment="1">
      <alignment horizontal="center" vertical="center" wrapText="1"/>
    </xf>
    <xf numFmtId="3" fontId="58" fillId="3" borderId="36" xfId="0" applyNumberFormat="1" applyFont="1" applyFill="1" applyBorder="1" applyAlignment="1">
      <alignment horizontal="center" vertical="center" wrapText="1"/>
    </xf>
    <xf numFmtId="0" fontId="57" fillId="3" borderId="37" xfId="0" applyFont="1" applyFill="1" applyBorder="1" applyAlignment="1">
      <alignment horizontal="center" vertical="center" wrapText="1"/>
    </xf>
    <xf numFmtId="49" fontId="57" fillId="3" borderId="34" xfId="0" applyNumberFormat="1" applyFont="1" applyFill="1" applyBorder="1" applyAlignment="1">
      <alignment horizontal="center" vertical="center" wrapText="1"/>
    </xf>
    <xf numFmtId="0" fontId="57" fillId="3" borderId="36" xfId="0" applyFont="1" applyFill="1" applyBorder="1" applyAlignment="1">
      <alignment vertical="center" wrapText="1"/>
    </xf>
    <xf numFmtId="180" fontId="57" fillId="3" borderId="36" xfId="0" applyNumberFormat="1" applyFont="1" applyFill="1" applyBorder="1" applyAlignment="1">
      <alignment horizontal="center" vertical="center" wrapText="1"/>
    </xf>
    <xf numFmtId="0" fontId="57" fillId="3" borderId="36" xfId="0" applyFont="1" applyFill="1" applyBorder="1" applyAlignment="1">
      <alignment horizontal="center" vertical="center" wrapText="1"/>
    </xf>
    <xf numFmtId="0" fontId="57" fillId="0" borderId="34" xfId="0" applyFont="1" applyBorder="1" applyAlignment="1">
      <alignment vertical="center" wrapText="1"/>
    </xf>
    <xf numFmtId="0" fontId="57" fillId="0" borderId="36" xfId="0" applyFont="1" applyBorder="1" applyAlignment="1">
      <alignment vertical="center" wrapText="1"/>
    </xf>
    <xf numFmtId="180" fontId="57" fillId="0" borderId="35" xfId="0" applyNumberFormat="1" applyFont="1" applyBorder="1" applyAlignment="1">
      <alignment horizontal="center" vertical="center" wrapText="1"/>
    </xf>
    <xf numFmtId="179" fontId="57" fillId="0" borderId="36" xfId="0" applyNumberFormat="1" applyFont="1" applyBorder="1" applyAlignment="1">
      <alignment horizontal="center" vertical="center" wrapText="1"/>
    </xf>
    <xf numFmtId="49" fontId="57" fillId="0" borderId="36" xfId="0" applyNumberFormat="1" applyFont="1" applyBorder="1" applyAlignment="1">
      <alignment horizontal="center" vertical="center" wrapText="1"/>
    </xf>
    <xf numFmtId="0" fontId="57" fillId="0" borderId="37" xfId="0" applyFont="1" applyBorder="1" applyAlignment="1">
      <alignment horizontal="center" vertical="center"/>
    </xf>
    <xf numFmtId="0" fontId="57" fillId="0" borderId="36" xfId="0" applyFont="1" applyBorder="1" applyAlignment="1">
      <alignment horizontal="center" vertical="center"/>
    </xf>
    <xf numFmtId="12" fontId="57" fillId="2" borderId="53" xfId="0" applyNumberFormat="1" applyFont="1" applyFill="1" applyBorder="1" applyAlignment="1">
      <alignment horizontal="center" vertical="center" wrapText="1"/>
    </xf>
    <xf numFmtId="0" fontId="58" fillId="3" borderId="34"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57" fillId="3" borderId="34" xfId="0" applyFont="1" applyFill="1" applyBorder="1" applyAlignment="1">
      <alignment horizontal="center" vertical="center" wrapText="1"/>
    </xf>
    <xf numFmtId="0" fontId="57" fillId="0" borderId="34" xfId="0" applyFont="1" applyBorder="1" applyAlignment="1">
      <alignment horizontal="center" vertical="center"/>
    </xf>
    <xf numFmtId="0" fontId="53" fillId="0" borderId="51" xfId="0" applyFont="1" applyBorder="1" applyAlignment="1">
      <alignment horizontal="center" vertical="center"/>
    </xf>
    <xf numFmtId="0" fontId="53" fillId="0" borderId="50" xfId="0" applyFont="1" applyBorder="1" applyAlignment="1">
      <alignment horizontal="center" vertical="center"/>
    </xf>
    <xf numFmtId="0" fontId="53" fillId="0" borderId="51" xfId="0" applyFont="1" applyBorder="1" applyAlignment="1">
      <alignment horizontal="center" vertical="center" wrapText="1"/>
    </xf>
    <xf numFmtId="0" fontId="53" fillId="0" borderId="50" xfId="0" applyFont="1" applyBorder="1" applyAlignment="1">
      <alignment horizontal="center" vertical="center" wrapText="1"/>
    </xf>
    <xf numFmtId="0" fontId="7" fillId="0" borderId="3" xfId="5" applyFont="1" applyBorder="1" applyAlignment="1">
      <alignment horizontal="center" vertical="center"/>
    </xf>
    <xf numFmtId="0" fontId="7" fillId="0" borderId="0" xfId="3" applyFont="1" applyAlignment="1">
      <alignment vertical="center" wrapText="1"/>
    </xf>
    <xf numFmtId="0" fontId="7" fillId="0" borderId="11" xfId="4" applyFont="1" applyBorder="1" applyAlignment="1">
      <alignment horizontal="center" vertical="center"/>
    </xf>
    <xf numFmtId="0" fontId="7" fillId="0" borderId="11" xfId="4" applyFont="1" applyBorder="1" applyAlignment="1">
      <alignment horizontal="center" vertical="center" wrapText="1"/>
    </xf>
    <xf numFmtId="38" fontId="48" fillId="0" borderId="3" xfId="9" applyFont="1" applyFill="1" applyBorder="1" applyAlignment="1">
      <alignment horizontal="center" vertical="center"/>
    </xf>
    <xf numFmtId="3" fontId="17" fillId="0" borderId="0" xfId="8" applyNumberFormat="1" applyFont="1" applyAlignment="1" applyProtection="1">
      <alignment horizontal="center" vertical="center"/>
      <protection locked="0"/>
    </xf>
    <xf numFmtId="49" fontId="7" fillId="0" borderId="0" xfId="8" applyNumberFormat="1" applyFont="1" applyAlignment="1">
      <alignment horizontal="left" vertical="center" wrapText="1"/>
    </xf>
    <xf numFmtId="0" fontId="7" fillId="4" borderId="0" xfId="6" applyFont="1" applyFill="1">
      <alignment vertical="center"/>
    </xf>
    <xf numFmtId="0" fontId="19" fillId="0" borderId="0" xfId="3" applyFont="1">
      <alignment vertical="center"/>
    </xf>
    <xf numFmtId="0" fontId="14" fillId="0" borderId="0" xfId="4" applyFont="1">
      <alignment vertical="center"/>
    </xf>
    <xf numFmtId="0" fontId="45" fillId="0" borderId="0" xfId="5" applyFont="1" applyAlignment="1">
      <alignment vertical="center"/>
    </xf>
    <xf numFmtId="0" fontId="44" fillId="0" borderId="0" xfId="6" applyFont="1">
      <alignment vertical="center"/>
    </xf>
    <xf numFmtId="0" fontId="44" fillId="0" borderId="0" xfId="3" applyFont="1" applyAlignment="1">
      <alignment horizontal="right" vertical="center"/>
    </xf>
    <xf numFmtId="0" fontId="44" fillId="0" borderId="0" xfId="3" applyFont="1">
      <alignment vertical="center"/>
    </xf>
    <xf numFmtId="0" fontId="51" fillId="0" borderId="0" xfId="4" applyFont="1">
      <alignment vertical="center"/>
    </xf>
    <xf numFmtId="0" fontId="44" fillId="0" borderId="0" xfId="4" applyFont="1">
      <alignment vertical="center"/>
    </xf>
    <xf numFmtId="0" fontId="45" fillId="0" borderId="0" xfId="5" applyFont="1" applyAlignment="1">
      <alignment horizontal="left" vertical="center"/>
    </xf>
    <xf numFmtId="0" fontId="7" fillId="0" borderId="10" xfId="4" applyFont="1" applyBorder="1" applyAlignment="1">
      <alignment horizontal="center" vertical="center" wrapText="1"/>
    </xf>
    <xf numFmtId="0" fontId="40" fillId="0" borderId="0" xfId="0" applyFont="1">
      <alignment vertical="center"/>
    </xf>
    <xf numFmtId="0" fontId="33" fillId="0" borderId="0" xfId="2" applyFont="1" applyAlignment="1">
      <alignment vertical="center"/>
    </xf>
    <xf numFmtId="0" fontId="17" fillId="0" borderId="0" xfId="2" applyFont="1" applyAlignment="1">
      <alignment vertical="center"/>
    </xf>
    <xf numFmtId="0" fontId="24" fillId="0" borderId="0" xfId="4" applyFont="1" applyAlignment="1"/>
    <xf numFmtId="178" fontId="26" fillId="0" borderId="11" xfId="4" applyNumberFormat="1" applyFont="1" applyBorder="1" applyAlignment="1">
      <alignment horizontal="center" vertical="center"/>
    </xf>
    <xf numFmtId="49" fontId="7" fillId="5" borderId="11" xfId="4" applyNumberFormat="1" applyFont="1" applyFill="1" applyBorder="1" applyAlignment="1" applyProtection="1">
      <alignment vertical="center" wrapText="1"/>
      <protection locked="0"/>
    </xf>
    <xf numFmtId="176" fontId="7" fillId="5" borderId="14" xfId="4" applyNumberFormat="1" applyFont="1" applyFill="1" applyBorder="1" applyAlignment="1" applyProtection="1">
      <alignment vertical="center" wrapText="1"/>
      <protection locked="0"/>
    </xf>
    <xf numFmtId="176" fontId="7" fillId="5" borderId="11" xfId="4" applyNumberFormat="1" applyFont="1" applyFill="1" applyBorder="1" applyProtection="1">
      <alignment vertical="center"/>
      <protection locked="0"/>
    </xf>
    <xf numFmtId="0" fontId="8" fillId="0" borderId="10" xfId="0" applyFont="1" applyBorder="1">
      <alignment vertical="center"/>
    </xf>
    <xf numFmtId="0" fontId="64" fillId="0" borderId="0" xfId="10" applyFont="1">
      <alignment vertical="center"/>
    </xf>
    <xf numFmtId="0" fontId="24" fillId="0" borderId="0" xfId="4" applyFont="1" applyAlignment="1">
      <alignment horizontal="left" vertical="center"/>
    </xf>
    <xf numFmtId="38" fontId="17" fillId="7" borderId="10" xfId="9" applyFont="1" applyFill="1" applyBorder="1" applyAlignment="1" applyProtection="1">
      <alignment horizontal="center" vertical="center"/>
      <protection locked="0"/>
    </xf>
    <xf numFmtId="38" fontId="48" fillId="7" borderId="10" xfId="9" applyFont="1" applyFill="1" applyBorder="1" applyAlignment="1">
      <alignment horizontal="center" vertical="center"/>
    </xf>
    <xf numFmtId="38" fontId="7" fillId="7" borderId="10" xfId="9" applyFont="1" applyFill="1" applyBorder="1" applyAlignment="1">
      <alignment horizontal="center" vertical="center"/>
    </xf>
    <xf numFmtId="0" fontId="17" fillId="0" borderId="0" xfId="3" applyFont="1" applyAlignment="1">
      <alignment vertical="center" wrapText="1"/>
    </xf>
    <xf numFmtId="0" fontId="7" fillId="0" borderId="0" xfId="3" applyFont="1" applyAlignment="1" applyProtection="1">
      <alignment horizontal="center" vertical="center"/>
      <protection locked="0"/>
    </xf>
    <xf numFmtId="0" fontId="31" fillId="0" borderId="0" xfId="3" applyFont="1" applyAlignment="1">
      <alignment vertical="center" wrapText="1"/>
    </xf>
    <xf numFmtId="49" fontId="17" fillId="0" borderId="0" xfId="3" applyNumberFormat="1" applyFont="1" applyAlignment="1">
      <alignment vertical="center" wrapText="1"/>
    </xf>
    <xf numFmtId="176" fontId="7" fillId="0" borderId="0" xfId="3" applyNumberFormat="1" applyFont="1" applyAlignment="1" applyProtection="1">
      <alignment horizontal="center" vertical="top" wrapText="1"/>
      <protection locked="0"/>
    </xf>
    <xf numFmtId="0" fontId="17" fillId="0" borderId="54" xfId="3" applyFont="1" applyBorder="1" applyAlignment="1">
      <alignment vertical="center" wrapText="1"/>
    </xf>
    <xf numFmtId="0" fontId="31" fillId="0" borderId="54" xfId="3" applyFont="1" applyBorder="1" applyAlignment="1">
      <alignment vertical="center" wrapText="1"/>
    </xf>
    <xf numFmtId="49" fontId="17" fillId="0" borderId="54" xfId="3" applyNumberFormat="1" applyFont="1" applyBorder="1" applyAlignment="1">
      <alignment vertical="center" wrapText="1"/>
    </xf>
    <xf numFmtId="38" fontId="48" fillId="0" borderId="0" xfId="9" applyFont="1" applyFill="1" applyBorder="1" applyAlignment="1" applyProtection="1">
      <alignment horizontal="center" vertical="center"/>
      <protection locked="0"/>
    </xf>
    <xf numFmtId="13" fontId="48" fillId="0" borderId="0" xfId="5" applyNumberFormat="1" applyFont="1" applyAlignment="1" applyProtection="1">
      <alignment horizontal="center" vertical="center" shrinkToFit="1"/>
      <protection locked="0"/>
    </xf>
    <xf numFmtId="38" fontId="17" fillId="0" borderId="0" xfId="9" applyFont="1" applyFill="1" applyBorder="1" applyAlignment="1" applyProtection="1">
      <alignment vertical="center"/>
      <protection locked="0"/>
    </xf>
    <xf numFmtId="0" fontId="65" fillId="0" borderId="0" xfId="5" applyFont="1" applyAlignment="1">
      <alignment vertical="center"/>
    </xf>
    <xf numFmtId="13" fontId="17" fillId="7" borderId="10" xfId="5" applyNumberFormat="1" applyFont="1" applyFill="1" applyBorder="1" applyAlignment="1" applyProtection="1">
      <alignment vertical="center" shrinkToFit="1"/>
      <protection locked="0"/>
    </xf>
    <xf numFmtId="13" fontId="17" fillId="7" borderId="29" xfId="8" applyNumberFormat="1" applyFont="1" applyFill="1" applyBorder="1" applyAlignment="1" applyProtection="1">
      <alignment horizontal="center" vertical="center"/>
      <protection hidden="1"/>
    </xf>
    <xf numFmtId="0" fontId="17" fillId="0" borderId="27" xfId="3" applyFont="1" applyBorder="1" applyAlignment="1">
      <alignment vertical="center" wrapText="1"/>
    </xf>
    <xf numFmtId="0" fontId="19" fillId="0" borderId="0" xfId="3" applyFont="1" applyAlignment="1">
      <alignment vertical="center" shrinkToFit="1"/>
    </xf>
    <xf numFmtId="0" fontId="19" fillId="0" borderId="0" xfId="3" applyFont="1" applyAlignment="1">
      <alignment horizontal="right" vertical="center"/>
    </xf>
    <xf numFmtId="0" fontId="40" fillId="0" borderId="0" xfId="0" applyFont="1" applyAlignment="1"/>
    <xf numFmtId="0" fontId="7" fillId="0" borderId="0" xfId="0" applyFont="1" applyAlignment="1"/>
    <xf numFmtId="0" fontId="64" fillId="0" borderId="0" xfId="10" applyFont="1" applyBorder="1">
      <alignment vertical="center"/>
    </xf>
    <xf numFmtId="0" fontId="7" fillId="0" borderId="0" xfId="0" applyFont="1" applyAlignment="1">
      <alignment horizontal="left" vertical="top" indent="3"/>
    </xf>
    <xf numFmtId="0" fontId="7" fillId="0" borderId="0" xfId="0" applyFont="1" applyAlignment="1">
      <alignment horizontal="left" vertical="center" indent="1"/>
    </xf>
    <xf numFmtId="38" fontId="48" fillId="5" borderId="10" xfId="9" applyFont="1" applyFill="1" applyBorder="1" applyAlignment="1" applyProtection="1">
      <alignment horizontal="center" vertical="center"/>
      <protection locked="0"/>
    </xf>
    <xf numFmtId="0" fontId="49" fillId="0" borderId="0" xfId="10" applyFill="1">
      <alignment vertical="center"/>
    </xf>
    <xf numFmtId="0" fontId="62" fillId="0" borderId="0" xfId="5" applyFont="1" applyAlignment="1">
      <alignment vertical="center"/>
    </xf>
    <xf numFmtId="38" fontId="48" fillId="0" borderId="10" xfId="9" applyFont="1" applyFill="1" applyBorder="1" applyAlignment="1" applyProtection="1">
      <alignment horizontal="center" vertical="center"/>
      <protection locked="0"/>
    </xf>
    <xf numFmtId="176" fontId="7" fillId="5" borderId="10" xfId="5" applyNumberFormat="1" applyFont="1" applyFill="1" applyBorder="1" applyAlignment="1" applyProtection="1">
      <alignment horizontal="center" vertical="center"/>
      <protection locked="0"/>
    </xf>
    <xf numFmtId="0" fontId="26" fillId="0" borderId="0" xfId="5" applyFont="1" applyAlignment="1" applyProtection="1">
      <alignment vertical="center"/>
      <protection locked="0"/>
    </xf>
    <xf numFmtId="0" fontId="25" fillId="0" borderId="0" xfId="5" applyFont="1" applyProtection="1">
      <protection locked="0"/>
    </xf>
    <xf numFmtId="0" fontId="17" fillId="0" borderId="0" xfId="5" applyFont="1" applyProtection="1">
      <protection locked="0"/>
    </xf>
    <xf numFmtId="0" fontId="35" fillId="0" borderId="0" xfId="5" applyFont="1" applyAlignment="1" applyProtection="1">
      <alignment vertical="center"/>
      <protection locked="0"/>
    </xf>
    <xf numFmtId="0" fontId="36" fillId="4" borderId="0" xfId="0" applyFont="1" applyFill="1" applyAlignment="1" applyProtection="1">
      <alignment vertical="center" wrapText="1" readingOrder="1"/>
      <protection locked="0"/>
    </xf>
    <xf numFmtId="0" fontId="45" fillId="0" borderId="0" xfId="5" applyFont="1" applyAlignment="1" applyProtection="1">
      <alignment vertical="center"/>
      <protection locked="0"/>
    </xf>
    <xf numFmtId="0" fontId="17" fillId="0" borderId="0" xfId="8" applyFont="1" applyProtection="1">
      <alignment vertical="center"/>
      <protection locked="0"/>
    </xf>
    <xf numFmtId="0" fontId="17" fillId="0" borderId="0" xfId="0" applyFont="1" applyAlignment="1" applyProtection="1">
      <alignment vertical="center" wrapText="1"/>
      <protection locked="0"/>
    </xf>
    <xf numFmtId="38" fontId="48" fillId="7" borderId="10" xfId="9" applyFont="1" applyFill="1" applyBorder="1" applyAlignment="1" applyProtection="1">
      <alignment horizontal="center" vertical="center"/>
    </xf>
    <xf numFmtId="49" fontId="7" fillId="0" borderId="10" xfId="4" applyNumberFormat="1" applyFont="1" applyBorder="1" applyAlignment="1">
      <alignment vertical="center" wrapText="1"/>
    </xf>
    <xf numFmtId="49" fontId="7" fillId="4" borderId="10" xfId="4" applyNumberFormat="1" applyFont="1" applyFill="1" applyBorder="1" applyAlignment="1">
      <alignment horizontal="center" vertical="center" wrapText="1"/>
    </xf>
    <xf numFmtId="13" fontId="7" fillId="5" borderId="12" xfId="4" applyNumberFormat="1" applyFont="1" applyFill="1" applyBorder="1" applyAlignment="1" applyProtection="1">
      <alignment vertical="center" wrapText="1"/>
      <protection locked="0"/>
    </xf>
    <xf numFmtId="13" fontId="7" fillId="5" borderId="14" xfId="4" applyNumberFormat="1" applyFont="1" applyFill="1" applyBorder="1" applyAlignment="1" applyProtection="1">
      <alignment vertical="center" wrapText="1"/>
      <protection locked="0"/>
    </xf>
    <xf numFmtId="13" fontId="7" fillId="7" borderId="7" xfId="4" applyNumberFormat="1" applyFont="1" applyFill="1" applyBorder="1" applyProtection="1">
      <alignment vertical="center"/>
      <protection hidden="1"/>
    </xf>
    <xf numFmtId="181" fontId="7" fillId="7" borderId="10" xfId="4" applyNumberFormat="1" applyFont="1" applyFill="1" applyBorder="1" applyProtection="1">
      <alignment vertical="center"/>
      <protection hidden="1"/>
    </xf>
    <xf numFmtId="176" fontId="7" fillId="7" borderId="7" xfId="4" applyNumberFormat="1" applyFont="1" applyFill="1" applyBorder="1" applyProtection="1">
      <alignment vertical="center"/>
      <protection hidden="1"/>
    </xf>
    <xf numFmtId="0" fontId="7" fillId="0" borderId="0" xfId="2" applyFont="1" applyAlignment="1">
      <alignment vertical="center" shrinkToFit="1"/>
    </xf>
    <xf numFmtId="0" fontId="69" fillId="0" borderId="0" xfId="0" applyFont="1">
      <alignment vertical="center"/>
    </xf>
    <xf numFmtId="0" fontId="69" fillId="0" borderId="0" xfId="0" applyFont="1" applyAlignment="1">
      <alignment horizontal="left" vertical="center"/>
    </xf>
    <xf numFmtId="0" fontId="57" fillId="3" borderId="35" xfId="0" applyFont="1" applyFill="1" applyBorder="1" applyAlignment="1">
      <alignment horizontal="center" vertical="center" wrapText="1"/>
    </xf>
    <xf numFmtId="0" fontId="0" fillId="9" borderId="10" xfId="0" applyFill="1" applyBorder="1">
      <alignment vertical="center"/>
    </xf>
    <xf numFmtId="180" fontId="0" fillId="9" borderId="10" xfId="0" applyNumberFormat="1" applyFill="1" applyBorder="1" applyAlignment="1">
      <alignment horizontal="center" vertical="center" wrapText="1"/>
    </xf>
    <xf numFmtId="0" fontId="0" fillId="9" borderId="10" xfId="0" applyFill="1" applyBorder="1" applyAlignment="1">
      <alignment horizontal="center" vertical="center" wrapText="1"/>
    </xf>
    <xf numFmtId="0" fontId="0" fillId="0" borderId="10" xfId="0" applyBorder="1">
      <alignment vertical="center"/>
    </xf>
    <xf numFmtId="0" fontId="0" fillId="9" borderId="10" xfId="0" applyFill="1" applyBorder="1" applyAlignment="1">
      <alignment horizontal="center" vertical="center"/>
    </xf>
    <xf numFmtId="0" fontId="0" fillId="0" borderId="10" xfId="0" applyBorder="1" applyAlignment="1">
      <alignment horizontal="center" vertical="center" wrapText="1"/>
    </xf>
    <xf numFmtId="0" fontId="70" fillId="0" borderId="11" xfId="0" applyFont="1" applyBorder="1" applyAlignment="1">
      <alignment horizontal="center" vertical="center"/>
    </xf>
    <xf numFmtId="0" fontId="71" fillId="0" borderId="11" xfId="0" applyFont="1" applyBorder="1" applyAlignment="1">
      <alignment horizontal="center" vertical="center"/>
    </xf>
    <xf numFmtId="0" fontId="71" fillId="0" borderId="11" xfId="0" applyFont="1" applyBorder="1" applyAlignment="1">
      <alignment horizontal="center" vertical="center" wrapText="1"/>
    </xf>
    <xf numFmtId="0" fontId="72" fillId="0" borderId="0" xfId="0" applyFont="1">
      <alignment vertical="center"/>
    </xf>
    <xf numFmtId="13" fontId="73" fillId="4" borderId="35" xfId="4" applyNumberFormat="1" applyFont="1" applyFill="1" applyBorder="1" applyProtection="1">
      <alignment vertical="center"/>
      <protection hidden="1"/>
    </xf>
    <xf numFmtId="0" fontId="23" fillId="0" borderId="0" xfId="0" applyFont="1" applyAlignment="1">
      <alignment horizontal="center" vertical="center"/>
    </xf>
    <xf numFmtId="185" fontId="23" fillId="0" borderId="0" xfId="0" applyNumberFormat="1" applyFont="1" applyAlignment="1">
      <alignment horizontal="center" vertical="center"/>
    </xf>
    <xf numFmtId="176" fontId="17" fillId="7" borderId="10" xfId="8" applyNumberFormat="1" applyFont="1" applyFill="1" applyBorder="1" applyAlignment="1" applyProtection="1">
      <alignment horizontal="center" vertical="center"/>
      <protection hidden="1"/>
    </xf>
    <xf numFmtId="0" fontId="26" fillId="0" borderId="0" xfId="5" applyFont="1" applyAlignment="1">
      <alignment vertical="center" wrapText="1"/>
    </xf>
    <xf numFmtId="0" fontId="17" fillId="0" borderId="0" xfId="6" applyFont="1">
      <alignment vertical="center"/>
    </xf>
    <xf numFmtId="0" fontId="36" fillId="0" borderId="10" xfId="6" applyFont="1" applyBorder="1" applyAlignment="1">
      <alignment horizontal="center" vertical="center"/>
    </xf>
    <xf numFmtId="0" fontId="8" fillId="0" borderId="10" xfId="6" applyFont="1" applyBorder="1" applyAlignment="1">
      <alignment horizontal="center" vertical="center"/>
    </xf>
    <xf numFmtId="182" fontId="36" fillId="0" borderId="7" xfId="6" applyNumberFormat="1" applyFont="1" applyBorder="1" applyAlignment="1">
      <alignment horizontal="center" vertical="center"/>
    </xf>
    <xf numFmtId="0" fontId="24" fillId="0" borderId="0" xfId="3" applyFont="1">
      <alignment vertical="center"/>
    </xf>
    <xf numFmtId="0" fontId="8" fillId="0" borderId="0" xfId="0" applyFont="1" applyAlignment="1">
      <alignment horizontal="center" vertical="center" wrapText="1"/>
    </xf>
    <xf numFmtId="0" fontId="7" fillId="0" borderId="0" xfId="2" applyFont="1" applyAlignment="1">
      <alignment horizontal="center" vertical="center"/>
    </xf>
    <xf numFmtId="0" fontId="7" fillId="0" borderId="13" xfId="2" applyFont="1" applyBorder="1" applyAlignment="1">
      <alignment vertical="center" wrapText="1"/>
    </xf>
    <xf numFmtId="0" fontId="6" fillId="10" borderId="0" xfId="0" applyFont="1" applyFill="1" applyAlignment="1"/>
    <xf numFmtId="0" fontId="50" fillId="0" borderId="0" xfId="2" applyFont="1" applyAlignment="1">
      <alignment vertical="center"/>
    </xf>
    <xf numFmtId="0" fontId="7" fillId="10" borderId="10" xfId="2" applyFont="1" applyFill="1" applyBorder="1" applyAlignment="1">
      <alignment horizontal="center" vertical="center"/>
    </xf>
    <xf numFmtId="0" fontId="17" fillId="10" borderId="12" xfId="2" applyFont="1" applyFill="1" applyBorder="1" applyAlignment="1">
      <alignment horizontal="center" vertical="center"/>
    </xf>
    <xf numFmtId="0" fontId="7" fillId="10" borderId="11" xfId="2" applyFont="1" applyFill="1" applyBorder="1" applyAlignment="1">
      <alignment horizontal="center" vertical="center"/>
    </xf>
    <xf numFmtId="0" fontId="23" fillId="10" borderId="10" xfId="2" applyFont="1" applyFill="1" applyBorder="1" applyAlignment="1">
      <alignment horizontal="center" vertical="center"/>
    </xf>
    <xf numFmtId="183" fontId="23" fillId="10" borderId="10" xfId="2" applyNumberFormat="1" applyFont="1" applyFill="1" applyBorder="1" applyAlignment="1">
      <alignment horizontal="center" vertical="center"/>
    </xf>
    <xf numFmtId="0" fontId="18" fillId="10" borderId="10" xfId="1" applyFont="1" applyFill="1" applyBorder="1" applyAlignment="1">
      <alignment horizontal="center" vertical="center"/>
    </xf>
    <xf numFmtId="49" fontId="7" fillId="10" borderId="10" xfId="2" applyNumberFormat="1" applyFont="1" applyFill="1" applyBorder="1" applyAlignment="1" applyProtection="1">
      <alignment horizontal="center" vertical="center"/>
      <protection locked="0"/>
    </xf>
    <xf numFmtId="0" fontId="7" fillId="10" borderId="16" xfId="3" applyFont="1" applyFill="1" applyBorder="1" applyAlignment="1" applyProtection="1">
      <alignment horizontal="center" vertical="center"/>
      <protection locked="0"/>
    </xf>
    <xf numFmtId="0" fontId="7" fillId="10" borderId="21" xfId="3" applyFont="1" applyFill="1" applyBorder="1" applyAlignment="1" applyProtection="1">
      <alignment horizontal="center" vertical="center"/>
      <protection locked="0"/>
    </xf>
    <xf numFmtId="0" fontId="7" fillId="10" borderId="18" xfId="3" applyFont="1" applyFill="1" applyBorder="1" applyAlignment="1" applyProtection="1">
      <alignment horizontal="center" vertical="center"/>
      <protection locked="0"/>
    </xf>
    <xf numFmtId="0" fontId="7" fillId="10" borderId="23" xfId="3" applyFont="1" applyFill="1" applyBorder="1" applyAlignment="1" applyProtection="1">
      <alignment horizontal="center" vertical="center"/>
      <protection locked="0"/>
    </xf>
    <xf numFmtId="0" fontId="7" fillId="10" borderId="4" xfId="3" applyFont="1" applyFill="1" applyBorder="1" applyAlignment="1" applyProtection="1">
      <alignment horizontal="center" vertical="center"/>
      <protection locked="0"/>
    </xf>
    <xf numFmtId="0" fontId="7" fillId="10" borderId="20" xfId="3" applyFont="1" applyFill="1" applyBorder="1" applyAlignment="1" applyProtection="1">
      <alignment horizontal="center" vertical="center"/>
      <protection locked="0"/>
    </xf>
    <xf numFmtId="0" fontId="7" fillId="10" borderId="55" xfId="3" applyFont="1" applyFill="1" applyBorder="1" applyAlignment="1" applyProtection="1">
      <alignment horizontal="center" vertical="center"/>
      <protection locked="0"/>
    </xf>
    <xf numFmtId="0" fontId="7" fillId="10" borderId="56" xfId="3" applyFont="1" applyFill="1" applyBorder="1" applyAlignment="1" applyProtection="1">
      <alignment horizontal="center" vertical="center"/>
      <protection locked="0"/>
    </xf>
    <xf numFmtId="0" fontId="52" fillId="0" borderId="0" xfId="4" applyFont="1" applyAlignment="1">
      <alignment horizontal="center" vertical="center"/>
    </xf>
    <xf numFmtId="180" fontId="7" fillId="5" borderId="10" xfId="4" applyNumberFormat="1" applyFont="1" applyFill="1" applyBorder="1" applyAlignment="1" applyProtection="1">
      <alignment horizontal="center" vertical="center" shrinkToFit="1"/>
      <protection locked="0"/>
    </xf>
    <xf numFmtId="0" fontId="52" fillId="0" borderId="0" xfId="4" applyFont="1">
      <alignment vertical="center"/>
    </xf>
    <xf numFmtId="0" fontId="7" fillId="0" borderId="0" xfId="2" applyFont="1" applyAlignment="1">
      <alignment vertical="center" wrapText="1"/>
    </xf>
    <xf numFmtId="0" fontId="7" fillId="0" borderId="6" xfId="2" applyFont="1" applyBorder="1" applyAlignment="1">
      <alignment vertical="center" wrapText="1"/>
    </xf>
    <xf numFmtId="0" fontId="7" fillId="0" borderId="0" xfId="0" applyFont="1" applyAlignment="1">
      <alignment vertical="center" wrapText="1" shrinkToFit="1"/>
    </xf>
    <xf numFmtId="0" fontId="75" fillId="0" borderId="0" xfId="2" applyFont="1" applyAlignment="1">
      <alignment vertical="center"/>
    </xf>
    <xf numFmtId="0" fontId="73" fillId="0" borderId="0" xfId="2" applyFont="1" applyAlignment="1">
      <alignment vertical="center"/>
    </xf>
    <xf numFmtId="186" fontId="48" fillId="0" borderId="0" xfId="0" applyNumberFormat="1" applyFont="1">
      <alignment vertical="center"/>
    </xf>
    <xf numFmtId="0" fontId="76" fillId="0" borderId="0" xfId="4" applyFont="1">
      <alignment vertical="center"/>
    </xf>
    <xf numFmtId="0" fontId="64" fillId="0" borderId="0" xfId="10" applyFont="1" applyFill="1" applyBorder="1" applyAlignment="1">
      <alignment vertical="center"/>
    </xf>
    <xf numFmtId="0" fontId="35" fillId="0" borderId="0" xfId="5" applyFont="1" applyAlignment="1">
      <alignment horizontal="left" vertical="center"/>
    </xf>
    <xf numFmtId="181" fontId="57" fillId="0" borderId="59" xfId="0" applyNumberFormat="1" applyFont="1" applyBorder="1" applyAlignment="1">
      <alignment horizontal="center" vertical="center" wrapText="1"/>
    </xf>
    <xf numFmtId="0" fontId="17" fillId="0" borderId="5" xfId="4" applyFont="1" applyBorder="1" applyAlignment="1">
      <alignment horizontal="right" vertical="center"/>
    </xf>
    <xf numFmtId="0" fontId="25" fillId="0" borderId="5" xfId="4" applyFont="1" applyBorder="1" applyAlignment="1">
      <alignment horizontal="left" vertical="center"/>
    </xf>
    <xf numFmtId="176" fontId="7" fillId="10" borderId="60" xfId="3" applyNumberFormat="1" applyFont="1" applyFill="1" applyBorder="1" applyAlignment="1" applyProtection="1">
      <alignment horizontal="center" vertical="center" wrapText="1"/>
      <protection locked="0"/>
    </xf>
    <xf numFmtId="176" fontId="7" fillId="10" borderId="63" xfId="3" applyNumberFormat="1" applyFont="1" applyFill="1" applyBorder="1" applyAlignment="1" applyProtection="1">
      <alignment horizontal="center" vertical="center" wrapText="1"/>
      <protection locked="0"/>
    </xf>
    <xf numFmtId="176" fontId="7" fillId="10" borderId="65" xfId="3" applyNumberFormat="1" applyFont="1" applyFill="1" applyBorder="1" applyAlignment="1" applyProtection="1">
      <alignment horizontal="center" vertical="center" wrapText="1"/>
      <protection locked="0"/>
    </xf>
    <xf numFmtId="0" fontId="49" fillId="0" borderId="0" xfId="10" applyAlignment="1">
      <alignment vertical="center"/>
    </xf>
    <xf numFmtId="0" fontId="29" fillId="0" borderId="0" xfId="2" applyFont="1" applyAlignment="1">
      <alignment horizontal="left" vertical="center" indent="2"/>
    </xf>
    <xf numFmtId="0" fontId="50" fillId="0" borderId="25" xfId="0" applyFont="1" applyBorder="1" applyAlignment="1">
      <alignment horizontal="center" vertical="center"/>
    </xf>
    <xf numFmtId="187" fontId="57" fillId="0" borderId="36" xfId="0" applyNumberFormat="1" applyFont="1" applyBorder="1" applyAlignment="1">
      <alignment horizontal="center" vertical="center" wrapText="1"/>
    </xf>
    <xf numFmtId="0" fontId="57" fillId="0" borderId="25" xfId="0" applyFont="1" applyBorder="1" applyAlignment="1">
      <alignment horizontal="center" vertical="center"/>
    </xf>
    <xf numFmtId="0" fontId="57" fillId="0" borderId="25" xfId="0" applyFont="1" applyBorder="1" applyAlignment="1">
      <alignment horizontal="center" vertical="center" wrapText="1"/>
    </xf>
    <xf numFmtId="38" fontId="57" fillId="0" borderId="59" xfId="0" applyNumberFormat="1" applyFont="1" applyBorder="1" applyAlignment="1">
      <alignment horizontal="center" vertical="center" wrapText="1"/>
    </xf>
    <xf numFmtId="49" fontId="7" fillId="0" borderId="10" xfId="4" applyNumberFormat="1" applyFont="1" applyBorder="1" applyAlignment="1">
      <alignment horizontal="center" vertical="center" wrapText="1"/>
    </xf>
    <xf numFmtId="49" fontId="40" fillId="0" borderId="11" xfId="4" applyNumberFormat="1" applyFont="1" applyBorder="1" applyAlignment="1">
      <alignment horizontal="center" vertical="center" wrapText="1"/>
    </xf>
    <xf numFmtId="0" fontId="7" fillId="0" borderId="11" xfId="4" applyFont="1" applyBorder="1" applyAlignment="1">
      <alignment vertical="center" wrapText="1"/>
    </xf>
    <xf numFmtId="0" fontId="79" fillId="0" borderId="0" xfId="0" applyFont="1">
      <alignment vertical="center"/>
    </xf>
    <xf numFmtId="0" fontId="79" fillId="0" borderId="0" xfId="0" applyFont="1" applyAlignment="1">
      <alignment horizontal="center" vertical="center"/>
    </xf>
    <xf numFmtId="14" fontId="79" fillId="0" borderId="0" xfId="0" applyNumberFormat="1" applyFont="1">
      <alignment vertical="center"/>
    </xf>
    <xf numFmtId="0" fontId="78" fillId="0" borderId="0" xfId="0" applyFont="1">
      <alignment vertical="center"/>
    </xf>
    <xf numFmtId="0" fontId="43" fillId="0" borderId="0" xfId="1" applyFont="1" applyAlignment="1">
      <alignment horizontal="center" vertical="center"/>
    </xf>
    <xf numFmtId="0" fontId="7" fillId="0" borderId="0" xfId="2" applyFont="1" applyAlignment="1">
      <alignment horizontal="right" vertical="center"/>
    </xf>
    <xf numFmtId="0" fontId="7" fillId="5" borderId="2" xfId="1" applyFont="1" applyFill="1" applyBorder="1" applyAlignment="1">
      <alignment vertical="center"/>
    </xf>
    <xf numFmtId="0" fontId="7" fillId="5" borderId="3" xfId="1" applyFont="1" applyFill="1" applyBorder="1" applyAlignment="1">
      <alignment vertical="center"/>
    </xf>
    <xf numFmtId="0" fontId="7" fillId="5" borderId="7" xfId="1" applyFont="1" applyFill="1" applyBorder="1" applyAlignment="1">
      <alignment vertical="center"/>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187" fontId="7" fillId="5" borderId="2" xfId="0" applyNumberFormat="1" applyFont="1" applyFill="1" applyBorder="1" applyAlignment="1">
      <alignment horizontal="center" vertical="center"/>
    </xf>
    <xf numFmtId="187" fontId="7" fillId="5" borderId="3" xfId="0" applyNumberFormat="1" applyFont="1" applyFill="1" applyBorder="1" applyAlignment="1">
      <alignment horizontal="center" vertical="center"/>
    </xf>
    <xf numFmtId="187" fontId="7" fillId="5" borderId="7" xfId="0" applyNumberFormat="1" applyFont="1" applyFill="1" applyBorder="1" applyAlignment="1">
      <alignment horizontal="center" vertical="center"/>
    </xf>
    <xf numFmtId="0" fontId="33" fillId="0" borderId="0" xfId="2" applyFont="1" applyAlignment="1">
      <alignment horizontal="center" vertical="center" wrapText="1"/>
    </xf>
    <xf numFmtId="0" fontId="33" fillId="0" borderId="6" xfId="2" applyFont="1" applyBorder="1" applyAlignment="1">
      <alignment horizontal="center" vertical="center" wrapText="1"/>
    </xf>
    <xf numFmtId="180" fontId="7" fillId="5" borderId="2" xfId="0" applyNumberFormat="1" applyFont="1" applyFill="1" applyBorder="1" applyAlignment="1">
      <alignment horizontal="center" vertical="center"/>
    </xf>
    <xf numFmtId="180" fontId="7" fillId="5" borderId="7" xfId="0" applyNumberFormat="1" applyFont="1" applyFill="1" applyBorder="1" applyAlignment="1">
      <alignment horizontal="center" vertical="center"/>
    </xf>
    <xf numFmtId="179" fontId="7" fillId="5" borderId="2" xfId="0" applyNumberFormat="1" applyFont="1" applyFill="1" applyBorder="1" applyAlignment="1">
      <alignment horizontal="center" vertical="center"/>
    </xf>
    <xf numFmtId="179" fontId="7" fillId="5" borderId="7"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2" xfId="0" applyFont="1" applyFill="1" applyBorder="1">
      <alignment vertical="center"/>
    </xf>
    <xf numFmtId="0" fontId="7" fillId="5" borderId="3" xfId="0" applyFont="1" applyFill="1" applyBorder="1">
      <alignment vertical="center"/>
    </xf>
    <xf numFmtId="0" fontId="7" fillId="5" borderId="7" xfId="0" applyFont="1" applyFill="1" applyBorder="1">
      <alignment vertical="center"/>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49" fillId="5" borderId="2" xfId="10"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80" fillId="11" borderId="13" xfId="2" applyFont="1" applyFill="1" applyBorder="1" applyAlignment="1">
      <alignment horizontal="center" vertical="center" wrapText="1"/>
    </xf>
    <xf numFmtId="0" fontId="80" fillId="11" borderId="0" xfId="2" applyFont="1" applyFill="1" applyAlignment="1">
      <alignment horizontal="center" vertical="center" wrapText="1"/>
    </xf>
    <xf numFmtId="0" fontId="80" fillId="11" borderId="6" xfId="2" applyFont="1" applyFill="1" applyBorder="1" applyAlignment="1">
      <alignment horizontal="center" vertical="center" wrapText="1"/>
    </xf>
    <xf numFmtId="0" fontId="59" fillId="0" borderId="0" xfId="1" applyFont="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7" xfId="0" applyFont="1" applyFill="1" applyBorder="1" applyAlignment="1">
      <alignment horizontal="center" vertical="center" wrapText="1"/>
    </xf>
    <xf numFmtId="55" fontId="7" fillId="5" borderId="2" xfId="0" applyNumberFormat="1" applyFont="1" applyFill="1" applyBorder="1" applyAlignment="1">
      <alignment horizontal="center" vertical="center" shrinkToFit="1"/>
    </xf>
    <xf numFmtId="55" fontId="7" fillId="5" borderId="3" xfId="0" applyNumberFormat="1" applyFont="1" applyFill="1" applyBorder="1" applyAlignment="1">
      <alignment horizontal="center" vertical="center" shrinkToFit="1"/>
    </xf>
    <xf numFmtId="55" fontId="7" fillId="5" borderId="7"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180" fontId="7" fillId="5" borderId="3" xfId="0" applyNumberFormat="1" applyFont="1" applyFill="1" applyBorder="1" applyAlignment="1">
      <alignment horizontal="center" vertical="center"/>
    </xf>
    <xf numFmtId="0" fontId="7" fillId="0" borderId="13" xfId="0" applyFont="1" applyBorder="1" applyAlignment="1">
      <alignment vertical="center" shrinkToFit="1"/>
    </xf>
    <xf numFmtId="0" fontId="7" fillId="0" borderId="0" xfId="0" applyFont="1" applyAlignment="1">
      <alignment vertical="center" shrinkToFit="1"/>
    </xf>
    <xf numFmtId="0" fontId="77" fillId="5" borderId="2" xfId="10" applyFont="1" applyFill="1" applyBorder="1" applyAlignment="1">
      <alignment horizontal="center" vertical="center"/>
    </xf>
    <xf numFmtId="0" fontId="49" fillId="5" borderId="2" xfId="10" applyFill="1" applyBorder="1" applyAlignment="1">
      <alignment horizontal="center" vertical="center"/>
    </xf>
    <xf numFmtId="49" fontId="7" fillId="5" borderId="2" xfId="0" applyNumberFormat="1" applyFont="1" applyFill="1" applyBorder="1">
      <alignment vertical="center"/>
    </xf>
    <xf numFmtId="49" fontId="7" fillId="5" borderId="3" xfId="0" applyNumberFormat="1" applyFont="1" applyFill="1" applyBorder="1">
      <alignment vertical="center"/>
    </xf>
    <xf numFmtId="49" fontId="7" fillId="5" borderId="7" xfId="0" applyNumberFormat="1" applyFont="1" applyFill="1" applyBorder="1">
      <alignment vertical="center"/>
    </xf>
    <xf numFmtId="0" fontId="7" fillId="0" borderId="0" xfId="0" applyFont="1">
      <alignment vertical="center"/>
    </xf>
    <xf numFmtId="0" fontId="8" fillId="10" borderId="2" xfId="2" applyFont="1" applyFill="1" applyBorder="1" applyAlignment="1">
      <alignment horizontal="center" vertical="center" shrinkToFit="1"/>
    </xf>
    <xf numFmtId="0" fontId="8" fillId="10" borderId="3" xfId="2" applyFont="1" applyFill="1" applyBorder="1" applyAlignment="1">
      <alignment horizontal="center" vertical="center" shrinkToFit="1"/>
    </xf>
    <xf numFmtId="0" fontId="8" fillId="10" borderId="7" xfId="2" applyFont="1" applyFill="1" applyBorder="1" applyAlignment="1">
      <alignment horizontal="center" vertical="center" shrinkToFit="1"/>
    </xf>
    <xf numFmtId="0" fontId="29" fillId="0" borderId="5" xfId="2" applyFont="1" applyBorder="1" applyAlignment="1">
      <alignment vertical="center"/>
    </xf>
    <xf numFmtId="0" fontId="8" fillId="10" borderId="2" xfId="2" applyFont="1" applyFill="1" applyBorder="1" applyAlignment="1">
      <alignment vertical="center"/>
    </xf>
    <xf numFmtId="0" fontId="8" fillId="10" borderId="3" xfId="2" applyFont="1" applyFill="1" applyBorder="1" applyAlignment="1">
      <alignment vertical="center"/>
    </xf>
    <xf numFmtId="0" fontId="8" fillId="10" borderId="7" xfId="2" applyFont="1" applyFill="1" applyBorder="1" applyAlignment="1">
      <alignment vertical="center"/>
    </xf>
    <xf numFmtId="0" fontId="7" fillId="5" borderId="10" xfId="0" applyFont="1" applyFill="1" applyBorder="1" applyAlignment="1">
      <alignment horizontal="center" vertical="center" wrapText="1" shrinkToFit="1"/>
    </xf>
    <xf numFmtId="0" fontId="7" fillId="0" borderId="0" xfId="2" applyFont="1" applyAlignment="1">
      <alignment horizontal="center" vertical="center" shrinkToFit="1"/>
    </xf>
    <xf numFmtId="38" fontId="48" fillId="0" borderId="0" xfId="9" applyFont="1" applyFill="1" applyBorder="1" applyAlignment="1" applyProtection="1">
      <alignment horizontal="center" vertical="center"/>
      <protection locked="0"/>
    </xf>
    <xf numFmtId="0" fontId="7" fillId="0" borderId="2" xfId="5" applyFont="1" applyBorder="1" applyAlignment="1">
      <alignment horizontal="center" vertical="center" wrapText="1"/>
    </xf>
    <xf numFmtId="0" fontId="7" fillId="0" borderId="3" xfId="5" applyFont="1" applyBorder="1" applyAlignment="1">
      <alignment horizontal="center" vertical="center"/>
    </xf>
    <xf numFmtId="0" fontId="7" fillId="0" borderId="7" xfId="5" applyFont="1" applyBorder="1" applyAlignment="1">
      <alignment horizontal="center" vertical="center"/>
    </xf>
    <xf numFmtId="0" fontId="7" fillId="4" borderId="10" xfId="5" applyFont="1" applyFill="1" applyBorder="1" applyAlignment="1">
      <alignment horizontal="center" vertical="center"/>
    </xf>
    <xf numFmtId="0" fontId="7" fillId="0" borderId="10" xfId="5" applyFont="1" applyBorder="1" applyAlignment="1">
      <alignment vertical="center"/>
    </xf>
    <xf numFmtId="0" fontId="7" fillId="4" borderId="2" xfId="5" applyFont="1" applyFill="1" applyBorder="1" applyAlignment="1">
      <alignment horizontal="center" vertical="center"/>
    </xf>
    <xf numFmtId="0" fontId="7" fillId="4" borderId="3" xfId="5" applyFont="1" applyFill="1" applyBorder="1" applyAlignment="1">
      <alignment horizontal="center" vertical="center"/>
    </xf>
    <xf numFmtId="0" fontId="7" fillId="4" borderId="7" xfId="5" applyFont="1" applyFill="1" applyBorder="1" applyAlignment="1">
      <alignment horizontal="center" vertical="center"/>
    </xf>
    <xf numFmtId="0" fontId="26" fillId="4" borderId="0" xfId="5" applyFont="1" applyFill="1" applyAlignment="1">
      <alignment vertical="top" wrapText="1"/>
    </xf>
    <xf numFmtId="0" fontId="7" fillId="0" borderId="2" xfId="5" applyFont="1" applyBorder="1" applyAlignment="1">
      <alignment horizontal="center" vertical="center"/>
    </xf>
    <xf numFmtId="0" fontId="26" fillId="4" borderId="1" xfId="5" applyFont="1" applyFill="1" applyBorder="1" applyAlignment="1">
      <alignment horizontal="left" vertical="center" wrapText="1"/>
    </xf>
    <xf numFmtId="0" fontId="26" fillId="0" borderId="1" xfId="5" applyFont="1" applyBorder="1" applyAlignment="1">
      <alignment horizontal="left" vertical="center" wrapText="1"/>
    </xf>
    <xf numFmtId="0" fontId="7" fillId="10" borderId="2" xfId="0" applyFont="1" applyFill="1" applyBorder="1" applyAlignment="1" applyProtection="1">
      <alignment horizontal="left" vertical="center" wrapText="1"/>
      <protection locked="0"/>
    </xf>
    <xf numFmtId="0" fontId="7" fillId="10" borderId="3" xfId="0" applyFont="1" applyFill="1" applyBorder="1" applyAlignment="1" applyProtection="1">
      <alignment vertical="center" wrapText="1"/>
      <protection locked="0"/>
    </xf>
    <xf numFmtId="0" fontId="8" fillId="10" borderId="3" xfId="0" applyFont="1" applyFill="1" applyBorder="1" applyProtection="1">
      <alignment vertical="center"/>
      <protection locked="0"/>
    </xf>
    <xf numFmtId="0" fontId="8" fillId="10" borderId="7" xfId="0" applyFont="1" applyFill="1" applyBorder="1" applyProtection="1">
      <alignment vertical="center"/>
      <protection locked="0"/>
    </xf>
    <xf numFmtId="0" fontId="7" fillId="0" borderId="2" xfId="0" applyFont="1" applyBorder="1" applyAlignment="1">
      <alignment horizontal="left" vertical="center" wrapText="1"/>
    </xf>
    <xf numFmtId="0" fontId="7" fillId="0" borderId="3" xfId="0" applyFont="1" applyBorder="1" applyAlignment="1">
      <alignment vertical="center" wrapText="1"/>
    </xf>
    <xf numFmtId="0" fontId="8" fillId="0" borderId="3" xfId="0" applyFont="1" applyBorder="1">
      <alignment vertical="center"/>
    </xf>
    <xf numFmtId="0" fontId="8" fillId="0" borderId="7" xfId="0" applyFont="1" applyBorder="1">
      <alignment vertical="center"/>
    </xf>
    <xf numFmtId="0" fontId="7" fillId="0" borderId="2" xfId="7" applyFont="1" applyBorder="1" applyAlignment="1">
      <alignment vertical="center" wrapText="1"/>
    </xf>
    <xf numFmtId="0" fontId="23" fillId="0" borderId="0" xfId="6" applyFont="1" applyAlignment="1">
      <alignment vertical="center" wrapText="1"/>
    </xf>
    <xf numFmtId="0" fontId="36" fillId="5" borderId="2" xfId="6" applyFont="1" applyFill="1" applyBorder="1" applyAlignment="1">
      <alignment vertical="center" wrapText="1"/>
    </xf>
    <xf numFmtId="0" fontId="36" fillId="5" borderId="3" xfId="6" applyFont="1" applyFill="1" applyBorder="1" applyAlignment="1">
      <alignment vertical="center" wrapText="1"/>
    </xf>
    <xf numFmtId="0" fontId="36" fillId="5" borderId="7" xfId="6"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36" fillId="4" borderId="2" xfId="6" applyFont="1" applyFill="1" applyBorder="1" applyAlignment="1">
      <alignment horizontal="center" vertical="center"/>
    </xf>
    <xf numFmtId="0" fontId="36" fillId="4" borderId="3" xfId="6" applyFont="1" applyFill="1" applyBorder="1" applyAlignment="1">
      <alignment horizontal="center" vertical="center"/>
    </xf>
    <xf numFmtId="0" fontId="36" fillId="4" borderId="7" xfId="6" applyFont="1" applyFill="1" applyBorder="1" applyAlignment="1">
      <alignment horizontal="center" vertical="center"/>
    </xf>
    <xf numFmtId="0" fontId="8" fillId="4" borderId="2" xfId="6" applyFont="1" applyFill="1" applyBorder="1" applyAlignment="1">
      <alignment horizontal="center" vertical="center"/>
    </xf>
    <xf numFmtId="0" fontId="8" fillId="4" borderId="3" xfId="6" applyFont="1" applyFill="1" applyBorder="1" applyAlignment="1">
      <alignment horizontal="center" vertical="center"/>
    </xf>
    <xf numFmtId="0" fontId="8" fillId="4" borderId="7" xfId="6" applyFont="1" applyFill="1" applyBorder="1" applyAlignment="1">
      <alignment horizontal="center" vertical="center"/>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8" fillId="0" borderId="7" xfId="6" applyFont="1" applyBorder="1" applyAlignment="1">
      <alignment horizontal="center" vertical="center"/>
    </xf>
    <xf numFmtId="0" fontId="36" fillId="0" borderId="2" xfId="6" applyFont="1" applyBorder="1" applyAlignment="1">
      <alignment horizontal="center" vertical="center"/>
    </xf>
    <xf numFmtId="0" fontId="36" fillId="0" borderId="3" xfId="6" applyFont="1" applyBorder="1" applyAlignment="1">
      <alignment horizontal="center" vertical="center"/>
    </xf>
    <xf numFmtId="0" fontId="36" fillId="0" borderId="7" xfId="6" applyFont="1" applyBorder="1" applyAlignment="1">
      <alignment horizontal="center" vertical="center"/>
    </xf>
    <xf numFmtId="0" fontId="36" fillId="0" borderId="2" xfId="6" applyFont="1" applyBorder="1" applyAlignment="1">
      <alignment vertical="center" wrapText="1"/>
    </xf>
    <xf numFmtId="0" fontId="36" fillId="0" borderId="3" xfId="6" applyFont="1" applyBorder="1" applyAlignment="1">
      <alignment vertical="center" wrapText="1"/>
    </xf>
    <xf numFmtId="0" fontId="36" fillId="0" borderId="7" xfId="6" applyFont="1" applyBorder="1" applyAlignment="1">
      <alignment vertical="center" wrapText="1"/>
    </xf>
    <xf numFmtId="49" fontId="7" fillId="10" borderId="17" xfId="3" applyNumberFormat="1" applyFont="1" applyFill="1" applyBorder="1" applyAlignment="1" applyProtection="1">
      <alignment horizontal="left" vertical="center"/>
      <protection locked="0"/>
    </xf>
    <xf numFmtId="49" fontId="7" fillId="10" borderId="46" xfId="3" applyNumberFormat="1" applyFont="1" applyFill="1" applyBorder="1" applyAlignment="1" applyProtection="1">
      <alignment horizontal="left" vertical="center"/>
      <protection locked="0"/>
    </xf>
    <xf numFmtId="0" fontId="7" fillId="10" borderId="39" xfId="3" applyFont="1" applyFill="1" applyBorder="1" applyAlignment="1" applyProtection="1">
      <alignment horizontal="left" vertical="center"/>
      <protection hidden="1"/>
    </xf>
    <xf numFmtId="0" fontId="7" fillId="10" borderId="40" xfId="3" applyFont="1" applyFill="1" applyBorder="1" applyAlignment="1" applyProtection="1">
      <alignment horizontal="left" vertical="center"/>
      <protection hidden="1"/>
    </xf>
    <xf numFmtId="0" fontId="7" fillId="0" borderId="3" xfId="3" applyFont="1" applyBorder="1" applyAlignment="1">
      <alignment horizontal="left" vertical="center"/>
    </xf>
    <xf numFmtId="0" fontId="7" fillId="0" borderId="44" xfId="3" applyFont="1" applyBorder="1" applyAlignment="1">
      <alignment horizontal="left" vertical="center"/>
    </xf>
    <xf numFmtId="3" fontId="7" fillId="10" borderId="2" xfId="3" applyNumberFormat="1" applyFont="1" applyFill="1" applyBorder="1" applyAlignment="1" applyProtection="1">
      <alignment horizontal="right" vertical="center"/>
      <protection locked="0"/>
    </xf>
    <xf numFmtId="3" fontId="7" fillId="10" borderId="3" xfId="3" applyNumberFormat="1" applyFont="1" applyFill="1" applyBorder="1" applyAlignment="1" applyProtection="1">
      <alignment horizontal="right" vertical="center"/>
      <protection locked="0"/>
    </xf>
    <xf numFmtId="181" fontId="7" fillId="6" borderId="39" xfId="3" applyNumberFormat="1" applyFont="1" applyFill="1" applyBorder="1" applyAlignment="1" applyProtection="1">
      <alignment horizontal="left" vertical="center"/>
      <protection hidden="1"/>
    </xf>
    <xf numFmtId="181" fontId="7" fillId="6" borderId="40" xfId="3" applyNumberFormat="1" applyFont="1" applyFill="1" applyBorder="1" applyAlignment="1" applyProtection="1">
      <alignment horizontal="left" vertical="center"/>
      <protection hidden="1"/>
    </xf>
    <xf numFmtId="181" fontId="7" fillId="6" borderId="10" xfId="3" applyNumberFormat="1" applyFont="1" applyFill="1" applyBorder="1" applyAlignment="1" applyProtection="1">
      <alignment horizontal="left" vertical="center"/>
      <protection hidden="1"/>
    </xf>
    <xf numFmtId="181" fontId="7" fillId="6" borderId="42" xfId="3" applyNumberFormat="1" applyFont="1" applyFill="1" applyBorder="1" applyAlignment="1" applyProtection="1">
      <alignment horizontal="left" vertical="center"/>
      <protection hidden="1"/>
    </xf>
    <xf numFmtId="0" fontId="7" fillId="10" borderId="10" xfId="3" applyFont="1" applyFill="1" applyBorder="1" applyAlignment="1" applyProtection="1">
      <alignment horizontal="left" vertical="center"/>
      <protection hidden="1"/>
    </xf>
    <xf numFmtId="0" fontId="7" fillId="10" borderId="42" xfId="3" applyFont="1" applyFill="1" applyBorder="1" applyAlignment="1" applyProtection="1">
      <alignment horizontal="left" vertical="center"/>
      <protection hidden="1"/>
    </xf>
    <xf numFmtId="49" fontId="7" fillId="10" borderId="19" xfId="3" applyNumberFormat="1" applyFont="1" applyFill="1" applyBorder="1" applyAlignment="1" applyProtection="1">
      <alignment horizontal="left" vertical="center"/>
      <protection locked="0"/>
    </xf>
    <xf numFmtId="49" fontId="7" fillId="10" borderId="47" xfId="3" applyNumberFormat="1" applyFont="1" applyFill="1" applyBorder="1" applyAlignment="1" applyProtection="1">
      <alignment horizontal="left" vertical="center"/>
      <protection locked="0"/>
    </xf>
    <xf numFmtId="0" fontId="7" fillId="0" borderId="3" xfId="3" applyFont="1" applyBorder="1">
      <alignment vertical="center"/>
    </xf>
    <xf numFmtId="0" fontId="7" fillId="0" borderId="44" xfId="3" applyFont="1" applyBorder="1">
      <alignment vertical="center"/>
    </xf>
    <xf numFmtId="49" fontId="7" fillId="10" borderId="15" xfId="3" applyNumberFormat="1" applyFont="1" applyFill="1" applyBorder="1" applyAlignment="1" applyProtection="1">
      <alignment horizontal="left" vertical="center"/>
      <protection locked="0"/>
    </xf>
    <xf numFmtId="49" fontId="7" fillId="10" borderId="49" xfId="3" applyNumberFormat="1" applyFont="1" applyFill="1" applyBorder="1" applyAlignment="1" applyProtection="1">
      <alignment horizontal="left" vertical="center"/>
      <protection locked="0"/>
    </xf>
    <xf numFmtId="0" fontId="7" fillId="0" borderId="0" xfId="3" applyFont="1">
      <alignment vertical="center"/>
    </xf>
    <xf numFmtId="49" fontId="7" fillId="10" borderId="57" xfId="3" applyNumberFormat="1" applyFont="1" applyFill="1" applyBorder="1" applyAlignment="1" applyProtection="1">
      <alignment horizontal="left" vertical="center"/>
      <protection locked="0"/>
    </xf>
    <xf numFmtId="49" fontId="7" fillId="10" borderId="58" xfId="3" applyNumberFormat="1" applyFont="1" applyFill="1" applyBorder="1" applyAlignment="1" applyProtection="1">
      <alignment horizontal="left" vertical="center"/>
      <protection locked="0"/>
    </xf>
    <xf numFmtId="49" fontId="7" fillId="0" borderId="0" xfId="3" applyNumberFormat="1" applyFont="1" applyAlignment="1" applyProtection="1">
      <alignment horizontal="left" vertical="center"/>
      <protection locked="0"/>
    </xf>
    <xf numFmtId="0" fontId="31" fillId="0" borderId="0" xfId="3" applyFont="1" applyAlignment="1">
      <alignment horizontal="left" vertical="center" wrapText="1"/>
    </xf>
    <xf numFmtId="0" fontId="31" fillId="0" borderId="54" xfId="3" applyFont="1" applyBorder="1" applyAlignment="1">
      <alignment horizontal="left" vertical="center" wrapText="1"/>
    </xf>
    <xf numFmtId="49" fontId="7" fillId="0" borderId="0" xfId="3" applyNumberFormat="1" applyFont="1" applyAlignment="1" applyProtection="1">
      <alignment horizontal="center" vertical="top" wrapText="1"/>
      <protection locked="0"/>
    </xf>
    <xf numFmtId="49" fontId="7" fillId="10" borderId="23" xfId="3" applyNumberFormat="1" applyFont="1" applyFill="1" applyBorder="1" applyAlignment="1" applyProtection="1">
      <alignment horizontal="center" vertical="center" wrapText="1"/>
      <protection locked="0"/>
    </xf>
    <xf numFmtId="49" fontId="7" fillId="10" borderId="64" xfId="3" applyNumberFormat="1" applyFont="1" applyFill="1" applyBorder="1" applyAlignment="1" applyProtection="1">
      <alignment horizontal="center" vertical="center" wrapText="1"/>
      <protection locked="0"/>
    </xf>
    <xf numFmtId="49" fontId="7" fillId="10" borderId="56" xfId="3" applyNumberFormat="1" applyFont="1" applyFill="1" applyBorder="1" applyAlignment="1" applyProtection="1">
      <alignment horizontal="center" vertical="center" wrapText="1"/>
      <protection locked="0"/>
    </xf>
    <xf numFmtId="49" fontId="7" fillId="10" borderId="66" xfId="3" applyNumberFormat="1" applyFont="1" applyFill="1" applyBorder="1" applyAlignment="1" applyProtection="1">
      <alignment horizontal="center" vertical="center" wrapText="1"/>
      <protection locked="0"/>
    </xf>
    <xf numFmtId="49" fontId="14" fillId="0" borderId="0" xfId="3" applyNumberFormat="1" applyFont="1" applyAlignment="1">
      <alignment horizontal="left" vertical="center" wrapText="1"/>
    </xf>
    <xf numFmtId="49" fontId="7" fillId="10" borderId="61" xfId="3" applyNumberFormat="1" applyFont="1" applyFill="1" applyBorder="1" applyAlignment="1" applyProtection="1">
      <alignment horizontal="center" vertical="center" wrapText="1"/>
      <protection locked="0"/>
    </xf>
    <xf numFmtId="49" fontId="7" fillId="10" borderId="62" xfId="3" applyNumberFormat="1" applyFont="1" applyFill="1" applyBorder="1" applyAlignment="1" applyProtection="1">
      <alignment horizontal="center" vertical="center" wrapText="1"/>
      <protection locked="0"/>
    </xf>
    <xf numFmtId="49" fontId="14" fillId="0" borderId="54" xfId="3" applyNumberFormat="1" applyFont="1" applyBorder="1" applyAlignment="1">
      <alignment horizontal="left" vertical="center" wrapText="1"/>
    </xf>
    <xf numFmtId="0" fontId="7" fillId="0" borderId="0" xfId="3" applyFont="1" applyAlignment="1">
      <alignment vertical="center" wrapText="1"/>
    </xf>
    <xf numFmtId="0" fontId="7" fillId="4" borderId="43" xfId="3" applyFont="1" applyFill="1" applyBorder="1" applyAlignment="1">
      <alignment vertical="top" wrapText="1"/>
    </xf>
    <xf numFmtId="0" fontId="7" fillId="4" borderId="48" xfId="3" applyFont="1" applyFill="1" applyBorder="1" applyAlignment="1">
      <alignment vertical="top" wrapText="1"/>
    </xf>
    <xf numFmtId="49" fontId="7" fillId="4" borderId="43" xfId="3" applyNumberFormat="1" applyFont="1" applyFill="1" applyBorder="1" applyAlignment="1">
      <alignment vertical="top" wrapText="1"/>
    </xf>
    <xf numFmtId="49" fontId="7" fillId="4" borderId="27" xfId="3" applyNumberFormat="1" applyFont="1" applyFill="1" applyBorder="1" applyAlignment="1">
      <alignment vertical="top" wrapText="1"/>
    </xf>
    <xf numFmtId="0" fontId="7" fillId="0" borderId="43" xfId="3" applyFont="1" applyBorder="1" applyAlignment="1">
      <alignment vertical="top" wrapText="1"/>
    </xf>
    <xf numFmtId="0" fontId="7" fillId="0" borderId="48" xfId="3" applyFont="1" applyBorder="1" applyAlignment="1">
      <alignment vertical="top" wrapText="1"/>
    </xf>
    <xf numFmtId="0" fontId="7" fillId="0" borderId="0" xfId="8" applyFont="1" applyAlignment="1">
      <alignment vertical="center" wrapText="1"/>
    </xf>
    <xf numFmtId="0" fontId="52" fillId="0" borderId="0" xfId="8" applyFont="1" applyAlignment="1">
      <alignment horizontal="right" vertical="center"/>
    </xf>
    <xf numFmtId="0" fontId="52" fillId="0" borderId="33" xfId="8" applyFont="1" applyBorder="1" applyAlignment="1">
      <alignment horizontal="right" vertical="center"/>
    </xf>
    <xf numFmtId="49" fontId="33" fillId="5" borderId="2" xfId="2" applyNumberFormat="1" applyFont="1" applyFill="1" applyBorder="1" applyAlignment="1" applyProtection="1">
      <alignment horizontal="center" vertical="center" wrapText="1"/>
      <protection locked="0"/>
    </xf>
    <xf numFmtId="49" fontId="33" fillId="5" borderId="3" xfId="2" applyNumberFormat="1" applyFont="1" applyFill="1" applyBorder="1" applyAlignment="1" applyProtection="1">
      <alignment horizontal="center" vertical="center" wrapText="1"/>
      <protection locked="0"/>
    </xf>
    <xf numFmtId="49" fontId="33" fillId="5" borderId="7" xfId="2" applyNumberFormat="1" applyFont="1" applyFill="1" applyBorder="1" applyAlignment="1" applyProtection="1">
      <alignment horizontal="center" vertical="center" wrapText="1"/>
      <protection locked="0"/>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50" fillId="0" borderId="32" xfId="0" applyFont="1" applyBorder="1" applyAlignment="1">
      <alignment horizontal="center" vertical="center"/>
    </xf>
    <xf numFmtId="0" fontId="50" fillId="0" borderId="24"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36" fillId="0" borderId="2" xfId="6" applyFont="1" applyBorder="1" applyAlignment="1">
      <alignment horizontal="center" vertical="center" wrapText="1"/>
    </xf>
    <xf numFmtId="0" fontId="36" fillId="0" borderId="3" xfId="6" applyFont="1" applyBorder="1" applyAlignment="1">
      <alignment horizontal="center" vertical="center" wrapText="1"/>
    </xf>
    <xf numFmtId="0" fontId="36" fillId="0" borderId="7" xfId="6" applyFont="1" applyBorder="1" applyAlignment="1">
      <alignment horizontal="center" vertical="center" wrapText="1"/>
    </xf>
  </cellXfs>
  <cellStyles count="11">
    <cellStyle name="ハイパーリンク" xfId="10" builtinId="8"/>
    <cellStyle name="桁区切り" xfId="9" builtinId="6"/>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s>
  <dxfs count="11">
    <dxf>
      <fill>
        <patternFill>
          <bgColor theme="5" tint="0.79998168889431442"/>
        </patternFill>
      </fill>
    </dxf>
    <dxf>
      <font>
        <color rgb="FF9C0006"/>
      </font>
      <fill>
        <patternFill>
          <bgColor rgb="FFFFC7CE"/>
        </patternFill>
      </fill>
    </dxf>
    <dxf>
      <fill>
        <patternFill>
          <bgColor rgb="FFCCECFF"/>
        </patternFill>
      </fill>
    </dxf>
    <dxf>
      <fill>
        <patternFill>
          <bgColor rgb="FFF8CBAD"/>
        </patternFill>
      </fill>
    </dxf>
    <dxf>
      <fill>
        <patternFill>
          <bgColor rgb="FFCCECFF"/>
        </patternFill>
      </fill>
    </dxf>
    <dxf>
      <fill>
        <patternFill>
          <bgColor theme="7" tint="0.79998168889431442"/>
        </patternFill>
      </fill>
    </dxf>
    <dxf>
      <fill>
        <patternFill>
          <bgColor theme="7" tint="0.79998168889431442"/>
        </patternFill>
      </fill>
    </dxf>
    <dxf>
      <font>
        <color theme="0"/>
      </font>
      <fill>
        <patternFill patternType="none">
          <bgColor auto="1"/>
        </patternFill>
      </fill>
      <border>
        <left/>
        <right/>
        <top/>
        <bottom/>
      </border>
    </dxf>
    <dxf>
      <font>
        <color theme="0"/>
      </font>
      <fill>
        <patternFill>
          <bgColor theme="0"/>
        </patternFill>
      </fill>
      <border>
        <left/>
        <right/>
        <top/>
        <bottom/>
      </border>
    </dxf>
    <dxf>
      <font>
        <color theme="0"/>
      </font>
      <fill>
        <patternFill patternType="none">
          <bgColor auto="1"/>
        </patternFill>
      </fill>
    </dxf>
    <dxf>
      <font>
        <color theme="0"/>
      </font>
      <fill>
        <patternFill>
          <bgColor theme="0"/>
        </patternFill>
      </fill>
    </dxf>
  </dxfs>
  <tableStyles count="0" defaultTableStyle="TableStyleMedium2" defaultPivotStyle="PivotStyleLight16"/>
  <colors>
    <mruColors>
      <color rgb="FFFFCCCC"/>
      <color rgb="FFCCECFF"/>
      <color rgb="FF0000FF"/>
      <color rgb="FFFF9999"/>
      <color rgb="FFF8CBAD"/>
      <color rgb="FF66FF66"/>
      <color rgb="FF33CCFF"/>
      <color rgb="FFCCFFCC"/>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Norikazu Masuda" id="{EF91AE57-D542-41F5-BDB5-E1FB0D8E3E10}" userId="229f2ae821323a5a"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9" dT="2024-08-16T10:39:23.25" personId="{EF91AE57-D542-41F5-BDB5-E1FB0D8E3E10}" id="{0CC5EAE9-B14E-44F3-8BFA-5DF6DF6515BD}">
    <text xml:space="preserve">ここの追加列の表記ですが、2022年に変更必要かと思います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bcs.xdrive.jp/index.php/s/QyZiRe8FGf7MMWt" TargetMode="External"/><Relationship Id="rId1" Type="http://schemas.openxmlformats.org/officeDocument/2006/relationships/hyperlink" Target="https://www.iryokikan.inf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jp.jssoc.or.jp/modules/specialist/index.php?content_id=118"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www.jbcs.gr.jp/uploads/files/shikaku%20elearning/shinsenmoni/gekasenmonni-curriculum2021.11.19.pdf"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B11-04EB-4EB5-AAF1-A47E2A17078E}">
  <sheetPr codeName="Sheet1">
    <pageSetUpPr fitToPage="1"/>
  </sheetPr>
  <dimension ref="B2:Q15"/>
  <sheetViews>
    <sheetView showGridLines="0" tabSelected="1" zoomScale="90" zoomScaleNormal="90" workbookViewId="0">
      <selection activeCell="U20" sqref="U20"/>
    </sheetView>
  </sheetViews>
  <sheetFormatPr defaultColWidth="8.125" defaultRowHeight="13.5" x14ac:dyDescent="0.15"/>
  <cols>
    <col min="1" max="1" width="4.25" style="2" customWidth="1"/>
    <col min="2" max="2" width="29.875" style="2" customWidth="1"/>
    <col min="3" max="3" width="9.5" style="2" customWidth="1"/>
    <col min="4" max="4" width="4.25" style="2" customWidth="1"/>
    <col min="5" max="13" width="10" style="2" customWidth="1"/>
    <col min="14" max="16384" width="8.125" style="2"/>
  </cols>
  <sheetData>
    <row r="2" spans="2:17" ht="16.5" x14ac:dyDescent="0.15">
      <c r="B2" s="125" t="s">
        <v>181</v>
      </c>
      <c r="C2" s="126" t="s">
        <v>4274</v>
      </c>
      <c r="D2" s="126"/>
      <c r="E2" s="126"/>
      <c r="F2" s="126"/>
      <c r="G2" s="126"/>
      <c r="H2" s="126"/>
      <c r="I2" s="126"/>
      <c r="J2" s="126"/>
      <c r="K2" s="126"/>
      <c r="L2" s="126"/>
      <c r="M2" s="127"/>
      <c r="N2" s="6"/>
      <c r="Q2" s="133"/>
    </row>
    <row r="3" spans="2:17" x14ac:dyDescent="0.15">
      <c r="B3" s="128"/>
      <c r="C3" s="2" t="s">
        <v>4275</v>
      </c>
      <c r="M3" s="129"/>
    </row>
    <row r="4" spans="2:17" x14ac:dyDescent="0.15">
      <c r="B4" s="128"/>
      <c r="M4" s="129"/>
    </row>
    <row r="5" spans="2:17" x14ac:dyDescent="0.15">
      <c r="B5" s="128"/>
      <c r="C5" s="149"/>
      <c r="D5" s="2" t="s">
        <v>182</v>
      </c>
      <c r="M5" s="129"/>
    </row>
    <row r="6" spans="2:17" x14ac:dyDescent="0.15">
      <c r="B6" s="128"/>
      <c r="M6" s="129"/>
    </row>
    <row r="7" spans="2:17" ht="16.5" x14ac:dyDescent="0.15">
      <c r="B7" s="128"/>
      <c r="C7" s="341"/>
      <c r="D7" s="2" t="s">
        <v>4260</v>
      </c>
      <c r="M7" s="129"/>
      <c r="N7" s="6"/>
    </row>
    <row r="8" spans="2:17" x14ac:dyDescent="0.15">
      <c r="B8" s="128"/>
      <c r="M8" s="129"/>
    </row>
    <row r="9" spans="2:17" x14ac:dyDescent="0.15">
      <c r="B9" s="128"/>
      <c r="C9" s="150"/>
      <c r="D9" s="2" t="s">
        <v>231</v>
      </c>
      <c r="M9" s="129"/>
    </row>
    <row r="10" spans="2:17" x14ac:dyDescent="0.15">
      <c r="B10" s="128"/>
      <c r="M10" s="129"/>
    </row>
    <row r="11" spans="2:17" x14ac:dyDescent="0.15">
      <c r="B11" s="128"/>
      <c r="C11" s="155"/>
      <c r="D11" s="2" t="s">
        <v>183</v>
      </c>
      <c r="M11" s="129"/>
    </row>
    <row r="12" spans="2:17" x14ac:dyDescent="0.15">
      <c r="B12" s="130"/>
      <c r="C12" s="131"/>
      <c r="D12" s="131"/>
      <c r="E12" s="131"/>
      <c r="F12" s="131"/>
      <c r="G12" s="131"/>
      <c r="H12" s="131"/>
      <c r="I12" s="131"/>
      <c r="J12" s="131"/>
      <c r="K12" s="131"/>
      <c r="L12" s="131"/>
      <c r="M12" s="132"/>
    </row>
    <row r="15" spans="2:17" ht="16.5" x14ac:dyDescent="0.15">
      <c r="N15" s="6"/>
    </row>
  </sheetData>
  <phoneticPr fontId="2"/>
  <pageMargins left="0.7" right="0.7" top="0.75" bottom="0.75" header="0.3" footer="0.3"/>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73EC0-2F3F-4B34-BC03-AE6A16338CD1}">
  <sheetPr codeName="Sheet10"/>
  <dimension ref="A1:F36"/>
  <sheetViews>
    <sheetView workbookViewId="0">
      <selection activeCell="B27" sqref="B27"/>
    </sheetView>
  </sheetViews>
  <sheetFormatPr defaultColWidth="11.75" defaultRowHeight="19.5" x14ac:dyDescent="0.4"/>
  <cols>
    <col min="1" max="1" width="4.25" style="53" customWidth="1"/>
    <col min="2" max="3" width="18.875" style="21" customWidth="1"/>
    <col min="4" max="4" width="37.375" style="48" customWidth="1"/>
    <col min="5" max="5" width="24.75" style="21" customWidth="1"/>
    <col min="6" max="225" width="11.75" style="21"/>
    <col min="226" max="226" width="3.75" style="21" customWidth="1"/>
    <col min="227" max="227" width="13.625" style="21" customWidth="1"/>
    <col min="228" max="228" width="2.375" style="21" customWidth="1"/>
    <col min="229" max="229" width="10.875" style="21" customWidth="1"/>
    <col min="230" max="230" width="14" style="21" customWidth="1"/>
    <col min="231" max="231" width="10" style="21" customWidth="1"/>
    <col min="232" max="232" width="3.625" style="21" customWidth="1"/>
    <col min="233" max="233" width="3.875" style="21" customWidth="1"/>
    <col min="234" max="234" width="6.25" style="21" customWidth="1"/>
    <col min="235" max="235" width="2.375" style="21" customWidth="1"/>
    <col min="236" max="236" width="16.875" style="21" customWidth="1"/>
    <col min="237" max="237" width="8.375" style="21" customWidth="1"/>
    <col min="238" max="238" width="6.75" style="21" bestFit="1" customWidth="1"/>
    <col min="239" max="239" width="9.875" style="21" customWidth="1"/>
    <col min="240" max="240" width="13.625" style="21" bestFit="1" customWidth="1"/>
    <col min="241" max="241" width="32.625" style="21" customWidth="1"/>
    <col min="242" max="481" width="11.75" style="21"/>
    <col min="482" max="482" width="3.75" style="21" customWidth="1"/>
    <col min="483" max="483" width="13.625" style="21" customWidth="1"/>
    <col min="484" max="484" width="2.375" style="21" customWidth="1"/>
    <col min="485" max="485" width="10.875" style="21" customWidth="1"/>
    <col min="486" max="486" width="14" style="21" customWidth="1"/>
    <col min="487" max="487" width="10" style="21" customWidth="1"/>
    <col min="488" max="488" width="3.625" style="21" customWidth="1"/>
    <col min="489" max="489" width="3.875" style="21" customWidth="1"/>
    <col min="490" max="490" width="6.25" style="21" customWidth="1"/>
    <col min="491" max="491" width="2.375" style="21" customWidth="1"/>
    <col min="492" max="492" width="16.875" style="21" customWidth="1"/>
    <col min="493" max="493" width="8.375" style="21" customWidth="1"/>
    <col min="494" max="494" width="6.75" style="21" bestFit="1" customWidth="1"/>
    <col min="495" max="495" width="9.875" style="21" customWidth="1"/>
    <col min="496" max="496" width="13.625" style="21" bestFit="1" customWidth="1"/>
    <col min="497" max="497" width="32.625" style="21" customWidth="1"/>
    <col min="498" max="737" width="11.75" style="21"/>
    <col min="738" max="738" width="3.75" style="21" customWidth="1"/>
    <col min="739" max="739" width="13.625" style="21" customWidth="1"/>
    <col min="740" max="740" width="2.375" style="21" customWidth="1"/>
    <col min="741" max="741" width="10.875" style="21" customWidth="1"/>
    <col min="742" max="742" width="14" style="21" customWidth="1"/>
    <col min="743" max="743" width="10" style="21" customWidth="1"/>
    <col min="744" max="744" width="3.625" style="21" customWidth="1"/>
    <col min="745" max="745" width="3.875" style="21" customWidth="1"/>
    <col min="746" max="746" width="6.25" style="21" customWidth="1"/>
    <col min="747" max="747" width="2.375" style="21" customWidth="1"/>
    <col min="748" max="748" width="16.875" style="21" customWidth="1"/>
    <col min="749" max="749" width="8.375" style="21" customWidth="1"/>
    <col min="750" max="750" width="6.75" style="21" bestFit="1" customWidth="1"/>
    <col min="751" max="751" width="9.875" style="21" customWidth="1"/>
    <col min="752" max="752" width="13.625" style="21" bestFit="1" customWidth="1"/>
    <col min="753" max="753" width="32.625" style="21" customWidth="1"/>
    <col min="754" max="993" width="11.75" style="21"/>
    <col min="994" max="994" width="3.75" style="21" customWidth="1"/>
    <col min="995" max="995" width="13.625" style="21" customWidth="1"/>
    <col min="996" max="996" width="2.375" style="21" customWidth="1"/>
    <col min="997" max="997" width="10.875" style="21" customWidth="1"/>
    <col min="998" max="998" width="14" style="21" customWidth="1"/>
    <col min="999" max="999" width="10" style="21" customWidth="1"/>
    <col min="1000" max="1000" width="3.625" style="21" customWidth="1"/>
    <col min="1001" max="1001" width="3.875" style="21" customWidth="1"/>
    <col min="1002" max="1002" width="6.25" style="21" customWidth="1"/>
    <col min="1003" max="1003" width="2.375" style="21" customWidth="1"/>
    <col min="1004" max="1004" width="16.875" style="21" customWidth="1"/>
    <col min="1005" max="1005" width="8.375" style="21" customWidth="1"/>
    <col min="1006" max="1006" width="6.75" style="21" bestFit="1" customWidth="1"/>
    <col min="1007" max="1007" width="9.875" style="21" customWidth="1"/>
    <col min="1008" max="1008" width="13.625" style="21" bestFit="1" customWidth="1"/>
    <col min="1009" max="1009" width="32.625" style="21" customWidth="1"/>
    <col min="1010" max="1249" width="11.75" style="21"/>
    <col min="1250" max="1250" width="3.75" style="21" customWidth="1"/>
    <col min="1251" max="1251" width="13.625" style="21" customWidth="1"/>
    <col min="1252" max="1252" width="2.375" style="21" customWidth="1"/>
    <col min="1253" max="1253" width="10.875" style="21" customWidth="1"/>
    <col min="1254" max="1254" width="14" style="21" customWidth="1"/>
    <col min="1255" max="1255" width="10" style="21" customWidth="1"/>
    <col min="1256" max="1256" width="3.625" style="21" customWidth="1"/>
    <col min="1257" max="1257" width="3.875" style="21" customWidth="1"/>
    <col min="1258" max="1258" width="6.25" style="21" customWidth="1"/>
    <col min="1259" max="1259" width="2.375" style="21" customWidth="1"/>
    <col min="1260" max="1260" width="16.875" style="21" customWidth="1"/>
    <col min="1261" max="1261" width="8.375" style="21" customWidth="1"/>
    <col min="1262" max="1262" width="6.75" style="21" bestFit="1" customWidth="1"/>
    <col min="1263" max="1263" width="9.875" style="21" customWidth="1"/>
    <col min="1264" max="1264" width="13.625" style="21" bestFit="1" customWidth="1"/>
    <col min="1265" max="1265" width="32.625" style="21" customWidth="1"/>
    <col min="1266" max="1505" width="11.75" style="21"/>
    <col min="1506" max="1506" width="3.75" style="21" customWidth="1"/>
    <col min="1507" max="1507" width="13.625" style="21" customWidth="1"/>
    <col min="1508" max="1508" width="2.375" style="21" customWidth="1"/>
    <col min="1509" max="1509" width="10.875" style="21" customWidth="1"/>
    <col min="1510" max="1510" width="14" style="21" customWidth="1"/>
    <col min="1511" max="1511" width="10" style="21" customWidth="1"/>
    <col min="1512" max="1512" width="3.625" style="21" customWidth="1"/>
    <col min="1513" max="1513" width="3.875" style="21" customWidth="1"/>
    <col min="1514" max="1514" width="6.25" style="21" customWidth="1"/>
    <col min="1515" max="1515" width="2.375" style="21" customWidth="1"/>
    <col min="1516" max="1516" width="16.875" style="21" customWidth="1"/>
    <col min="1517" max="1517" width="8.375" style="21" customWidth="1"/>
    <col min="1518" max="1518" width="6.75" style="21" bestFit="1" customWidth="1"/>
    <col min="1519" max="1519" width="9.875" style="21" customWidth="1"/>
    <col min="1520" max="1520" width="13.625" style="21" bestFit="1" customWidth="1"/>
    <col min="1521" max="1521" width="32.625" style="21" customWidth="1"/>
    <col min="1522" max="1761" width="11.75" style="21"/>
    <col min="1762" max="1762" width="3.75" style="21" customWidth="1"/>
    <col min="1763" max="1763" width="13.625" style="21" customWidth="1"/>
    <col min="1764" max="1764" width="2.375" style="21" customWidth="1"/>
    <col min="1765" max="1765" width="10.875" style="21" customWidth="1"/>
    <col min="1766" max="1766" width="14" style="21" customWidth="1"/>
    <col min="1767" max="1767" width="10" style="21" customWidth="1"/>
    <col min="1768" max="1768" width="3.625" style="21" customWidth="1"/>
    <col min="1769" max="1769" width="3.875" style="21" customWidth="1"/>
    <col min="1770" max="1770" width="6.25" style="21" customWidth="1"/>
    <col min="1771" max="1771" width="2.375" style="21" customWidth="1"/>
    <col min="1772" max="1772" width="16.875" style="21" customWidth="1"/>
    <col min="1773" max="1773" width="8.375" style="21" customWidth="1"/>
    <col min="1774" max="1774" width="6.75" style="21" bestFit="1" customWidth="1"/>
    <col min="1775" max="1775" width="9.875" style="21" customWidth="1"/>
    <col min="1776" max="1776" width="13.625" style="21" bestFit="1" customWidth="1"/>
    <col min="1777" max="1777" width="32.625" style="21" customWidth="1"/>
    <col min="1778" max="2017" width="11.75" style="21"/>
    <col min="2018" max="2018" width="3.75" style="21" customWidth="1"/>
    <col min="2019" max="2019" width="13.625" style="21" customWidth="1"/>
    <col min="2020" max="2020" width="2.375" style="21" customWidth="1"/>
    <col min="2021" max="2021" width="10.875" style="21" customWidth="1"/>
    <col min="2022" max="2022" width="14" style="21" customWidth="1"/>
    <col min="2023" max="2023" width="10" style="21" customWidth="1"/>
    <col min="2024" max="2024" width="3.625" style="21" customWidth="1"/>
    <col min="2025" max="2025" width="3.875" style="21" customWidth="1"/>
    <col min="2026" max="2026" width="6.25" style="21" customWidth="1"/>
    <col min="2027" max="2027" width="2.375" style="21" customWidth="1"/>
    <col min="2028" max="2028" width="16.875" style="21" customWidth="1"/>
    <col min="2029" max="2029" width="8.375" style="21" customWidth="1"/>
    <col min="2030" max="2030" width="6.75" style="21" bestFit="1" customWidth="1"/>
    <col min="2031" max="2031" width="9.875" style="21" customWidth="1"/>
    <col min="2032" max="2032" width="13.625" style="21" bestFit="1" customWidth="1"/>
    <col min="2033" max="2033" width="32.625" style="21" customWidth="1"/>
    <col min="2034" max="2273" width="11.75" style="21"/>
    <col min="2274" max="2274" width="3.75" style="21" customWidth="1"/>
    <col min="2275" max="2275" width="13.625" style="21" customWidth="1"/>
    <col min="2276" max="2276" width="2.375" style="21" customWidth="1"/>
    <col min="2277" max="2277" width="10.875" style="21" customWidth="1"/>
    <col min="2278" max="2278" width="14" style="21" customWidth="1"/>
    <col min="2279" max="2279" width="10" style="21" customWidth="1"/>
    <col min="2280" max="2280" width="3.625" style="21" customWidth="1"/>
    <col min="2281" max="2281" width="3.875" style="21" customWidth="1"/>
    <col min="2282" max="2282" width="6.25" style="21" customWidth="1"/>
    <col min="2283" max="2283" width="2.375" style="21" customWidth="1"/>
    <col min="2284" max="2284" width="16.875" style="21" customWidth="1"/>
    <col min="2285" max="2285" width="8.375" style="21" customWidth="1"/>
    <col min="2286" max="2286" width="6.75" style="21" bestFit="1" customWidth="1"/>
    <col min="2287" max="2287" width="9.875" style="21" customWidth="1"/>
    <col min="2288" max="2288" width="13.625" style="21" bestFit="1" customWidth="1"/>
    <col min="2289" max="2289" width="32.625" style="21" customWidth="1"/>
    <col min="2290" max="2529" width="11.75" style="21"/>
    <col min="2530" max="2530" width="3.75" style="21" customWidth="1"/>
    <col min="2531" max="2531" width="13.625" style="21" customWidth="1"/>
    <col min="2532" max="2532" width="2.375" style="21" customWidth="1"/>
    <col min="2533" max="2533" width="10.875" style="21" customWidth="1"/>
    <col min="2534" max="2534" width="14" style="21" customWidth="1"/>
    <col min="2535" max="2535" width="10" style="21" customWidth="1"/>
    <col min="2536" max="2536" width="3.625" style="21" customWidth="1"/>
    <col min="2537" max="2537" width="3.875" style="21" customWidth="1"/>
    <col min="2538" max="2538" width="6.25" style="21" customWidth="1"/>
    <col min="2539" max="2539" width="2.375" style="21" customWidth="1"/>
    <col min="2540" max="2540" width="16.875" style="21" customWidth="1"/>
    <col min="2541" max="2541" width="8.375" style="21" customWidth="1"/>
    <col min="2542" max="2542" width="6.75" style="21" bestFit="1" customWidth="1"/>
    <col min="2543" max="2543" width="9.875" style="21" customWidth="1"/>
    <col min="2544" max="2544" width="13.625" style="21" bestFit="1" customWidth="1"/>
    <col min="2545" max="2545" width="32.625" style="21" customWidth="1"/>
    <col min="2546" max="2785" width="11.75" style="21"/>
    <col min="2786" max="2786" width="3.75" style="21" customWidth="1"/>
    <col min="2787" max="2787" width="13.625" style="21" customWidth="1"/>
    <col min="2788" max="2788" width="2.375" style="21" customWidth="1"/>
    <col min="2789" max="2789" width="10.875" style="21" customWidth="1"/>
    <col min="2790" max="2790" width="14" style="21" customWidth="1"/>
    <col min="2791" max="2791" width="10" style="21" customWidth="1"/>
    <col min="2792" max="2792" width="3.625" style="21" customWidth="1"/>
    <col min="2793" max="2793" width="3.875" style="21" customWidth="1"/>
    <col min="2794" max="2794" width="6.25" style="21" customWidth="1"/>
    <col min="2795" max="2795" width="2.375" style="21" customWidth="1"/>
    <col min="2796" max="2796" width="16.875" style="21" customWidth="1"/>
    <col min="2797" max="2797" width="8.375" style="21" customWidth="1"/>
    <col min="2798" max="2798" width="6.75" style="21" bestFit="1" customWidth="1"/>
    <col min="2799" max="2799" width="9.875" style="21" customWidth="1"/>
    <col min="2800" max="2800" width="13.625" style="21" bestFit="1" customWidth="1"/>
    <col min="2801" max="2801" width="32.625" style="21" customWidth="1"/>
    <col min="2802" max="3041" width="11.75" style="21"/>
    <col min="3042" max="3042" width="3.75" style="21" customWidth="1"/>
    <col min="3043" max="3043" width="13.625" style="21" customWidth="1"/>
    <col min="3044" max="3044" width="2.375" style="21" customWidth="1"/>
    <col min="3045" max="3045" width="10.875" style="21" customWidth="1"/>
    <col min="3046" max="3046" width="14" style="21" customWidth="1"/>
    <col min="3047" max="3047" width="10" style="21" customWidth="1"/>
    <col min="3048" max="3048" width="3.625" style="21" customWidth="1"/>
    <col min="3049" max="3049" width="3.875" style="21" customWidth="1"/>
    <col min="3050" max="3050" width="6.25" style="21" customWidth="1"/>
    <col min="3051" max="3051" width="2.375" style="21" customWidth="1"/>
    <col min="3052" max="3052" width="16.875" style="21" customWidth="1"/>
    <col min="3053" max="3053" width="8.375" style="21" customWidth="1"/>
    <col min="3054" max="3054" width="6.75" style="21" bestFit="1" customWidth="1"/>
    <col min="3055" max="3055" width="9.875" style="21" customWidth="1"/>
    <col min="3056" max="3056" width="13.625" style="21" bestFit="1" customWidth="1"/>
    <col min="3057" max="3057" width="32.625" style="21" customWidth="1"/>
    <col min="3058" max="3297" width="11.75" style="21"/>
    <col min="3298" max="3298" width="3.75" style="21" customWidth="1"/>
    <col min="3299" max="3299" width="13.625" style="21" customWidth="1"/>
    <col min="3300" max="3300" width="2.375" style="21" customWidth="1"/>
    <col min="3301" max="3301" width="10.875" style="21" customWidth="1"/>
    <col min="3302" max="3302" width="14" style="21" customWidth="1"/>
    <col min="3303" max="3303" width="10" style="21" customWidth="1"/>
    <col min="3304" max="3304" width="3.625" style="21" customWidth="1"/>
    <col min="3305" max="3305" width="3.875" style="21" customWidth="1"/>
    <col min="3306" max="3306" width="6.25" style="21" customWidth="1"/>
    <col min="3307" max="3307" width="2.375" style="21" customWidth="1"/>
    <col min="3308" max="3308" width="16.875" style="21" customWidth="1"/>
    <col min="3309" max="3309" width="8.375" style="21" customWidth="1"/>
    <col min="3310" max="3310" width="6.75" style="21" bestFit="1" customWidth="1"/>
    <col min="3311" max="3311" width="9.875" style="21" customWidth="1"/>
    <col min="3312" max="3312" width="13.625" style="21" bestFit="1" customWidth="1"/>
    <col min="3313" max="3313" width="32.625" style="21" customWidth="1"/>
    <col min="3314" max="3553" width="11.75" style="21"/>
    <col min="3554" max="3554" width="3.75" style="21" customWidth="1"/>
    <col min="3555" max="3555" width="13.625" style="21" customWidth="1"/>
    <col min="3556" max="3556" width="2.375" style="21" customWidth="1"/>
    <col min="3557" max="3557" width="10.875" style="21" customWidth="1"/>
    <col min="3558" max="3558" width="14" style="21" customWidth="1"/>
    <col min="3559" max="3559" width="10" style="21" customWidth="1"/>
    <col min="3560" max="3560" width="3.625" style="21" customWidth="1"/>
    <col min="3561" max="3561" width="3.875" style="21" customWidth="1"/>
    <col min="3562" max="3562" width="6.25" style="21" customWidth="1"/>
    <col min="3563" max="3563" width="2.375" style="21" customWidth="1"/>
    <col min="3564" max="3564" width="16.875" style="21" customWidth="1"/>
    <col min="3565" max="3565" width="8.375" style="21" customWidth="1"/>
    <col min="3566" max="3566" width="6.75" style="21" bestFit="1" customWidth="1"/>
    <col min="3567" max="3567" width="9.875" style="21" customWidth="1"/>
    <col min="3568" max="3568" width="13.625" style="21" bestFit="1" customWidth="1"/>
    <col min="3569" max="3569" width="32.625" style="21" customWidth="1"/>
    <col min="3570" max="3809" width="11.75" style="21"/>
    <col min="3810" max="3810" width="3.75" style="21" customWidth="1"/>
    <col min="3811" max="3811" width="13.625" style="21" customWidth="1"/>
    <col min="3812" max="3812" width="2.375" style="21" customWidth="1"/>
    <col min="3813" max="3813" width="10.875" style="21" customWidth="1"/>
    <col min="3814" max="3814" width="14" style="21" customWidth="1"/>
    <col min="3815" max="3815" width="10" style="21" customWidth="1"/>
    <col min="3816" max="3816" width="3.625" style="21" customWidth="1"/>
    <col min="3817" max="3817" width="3.875" style="21" customWidth="1"/>
    <col min="3818" max="3818" width="6.25" style="21" customWidth="1"/>
    <col min="3819" max="3819" width="2.375" style="21" customWidth="1"/>
    <col min="3820" max="3820" width="16.875" style="21" customWidth="1"/>
    <col min="3821" max="3821" width="8.375" style="21" customWidth="1"/>
    <col min="3822" max="3822" width="6.75" style="21" bestFit="1" customWidth="1"/>
    <col min="3823" max="3823" width="9.875" style="21" customWidth="1"/>
    <col min="3824" max="3824" width="13.625" style="21" bestFit="1" customWidth="1"/>
    <col min="3825" max="3825" width="32.625" style="21" customWidth="1"/>
    <col min="3826" max="4065" width="11.75" style="21"/>
    <col min="4066" max="4066" width="3.75" style="21" customWidth="1"/>
    <col min="4067" max="4067" width="13.625" style="21" customWidth="1"/>
    <col min="4068" max="4068" width="2.375" style="21" customWidth="1"/>
    <col min="4069" max="4069" width="10.875" style="21" customWidth="1"/>
    <col min="4070" max="4070" width="14" style="21" customWidth="1"/>
    <col min="4071" max="4071" width="10" style="21" customWidth="1"/>
    <col min="4072" max="4072" width="3.625" style="21" customWidth="1"/>
    <col min="4073" max="4073" width="3.875" style="21" customWidth="1"/>
    <col min="4074" max="4074" width="6.25" style="21" customWidth="1"/>
    <col min="4075" max="4075" width="2.375" style="21" customWidth="1"/>
    <col min="4076" max="4076" width="16.875" style="21" customWidth="1"/>
    <col min="4077" max="4077" width="8.375" style="21" customWidth="1"/>
    <col min="4078" max="4078" width="6.75" style="21" bestFit="1" customWidth="1"/>
    <col min="4079" max="4079" width="9.875" style="21" customWidth="1"/>
    <col min="4080" max="4080" width="13.625" style="21" bestFit="1" customWidth="1"/>
    <col min="4081" max="4081" width="32.625" style="21" customWidth="1"/>
    <col min="4082" max="4321" width="11.75" style="21"/>
    <col min="4322" max="4322" width="3.75" style="21" customWidth="1"/>
    <col min="4323" max="4323" width="13.625" style="21" customWidth="1"/>
    <col min="4324" max="4324" width="2.375" style="21" customWidth="1"/>
    <col min="4325" max="4325" width="10.875" style="21" customWidth="1"/>
    <col min="4326" max="4326" width="14" style="21" customWidth="1"/>
    <col min="4327" max="4327" width="10" style="21" customWidth="1"/>
    <col min="4328" max="4328" width="3.625" style="21" customWidth="1"/>
    <col min="4329" max="4329" width="3.875" style="21" customWidth="1"/>
    <col min="4330" max="4330" width="6.25" style="21" customWidth="1"/>
    <col min="4331" max="4331" width="2.375" style="21" customWidth="1"/>
    <col min="4332" max="4332" width="16.875" style="21" customWidth="1"/>
    <col min="4333" max="4333" width="8.375" style="21" customWidth="1"/>
    <col min="4334" max="4334" width="6.75" style="21" bestFit="1" customWidth="1"/>
    <col min="4335" max="4335" width="9.875" style="21" customWidth="1"/>
    <col min="4336" max="4336" width="13.625" style="21" bestFit="1" customWidth="1"/>
    <col min="4337" max="4337" width="32.625" style="21" customWidth="1"/>
    <col min="4338" max="4577" width="11.75" style="21"/>
    <col min="4578" max="4578" width="3.75" style="21" customWidth="1"/>
    <col min="4579" max="4579" width="13.625" style="21" customWidth="1"/>
    <col min="4580" max="4580" width="2.375" style="21" customWidth="1"/>
    <col min="4581" max="4581" width="10.875" style="21" customWidth="1"/>
    <col min="4582" max="4582" width="14" style="21" customWidth="1"/>
    <col min="4583" max="4583" width="10" style="21" customWidth="1"/>
    <col min="4584" max="4584" width="3.625" style="21" customWidth="1"/>
    <col min="4585" max="4585" width="3.875" style="21" customWidth="1"/>
    <col min="4586" max="4586" width="6.25" style="21" customWidth="1"/>
    <col min="4587" max="4587" width="2.375" style="21" customWidth="1"/>
    <col min="4588" max="4588" width="16.875" style="21" customWidth="1"/>
    <col min="4589" max="4589" width="8.375" style="21" customWidth="1"/>
    <col min="4590" max="4590" width="6.75" style="21" bestFit="1" customWidth="1"/>
    <col min="4591" max="4591" width="9.875" style="21" customWidth="1"/>
    <col min="4592" max="4592" width="13.625" style="21" bestFit="1" customWidth="1"/>
    <col min="4593" max="4593" width="32.625" style="21" customWidth="1"/>
    <col min="4594" max="4833" width="11.75" style="21"/>
    <col min="4834" max="4834" width="3.75" style="21" customWidth="1"/>
    <col min="4835" max="4835" width="13.625" style="21" customWidth="1"/>
    <col min="4836" max="4836" width="2.375" style="21" customWidth="1"/>
    <col min="4837" max="4837" width="10.875" style="21" customWidth="1"/>
    <col min="4838" max="4838" width="14" style="21" customWidth="1"/>
    <col min="4839" max="4839" width="10" style="21" customWidth="1"/>
    <col min="4840" max="4840" width="3.625" style="21" customWidth="1"/>
    <col min="4841" max="4841" width="3.875" style="21" customWidth="1"/>
    <col min="4842" max="4842" width="6.25" style="21" customWidth="1"/>
    <col min="4843" max="4843" width="2.375" style="21" customWidth="1"/>
    <col min="4844" max="4844" width="16.875" style="21" customWidth="1"/>
    <col min="4845" max="4845" width="8.375" style="21" customWidth="1"/>
    <col min="4846" max="4846" width="6.75" style="21" bestFit="1" customWidth="1"/>
    <col min="4847" max="4847" width="9.875" style="21" customWidth="1"/>
    <col min="4848" max="4848" width="13.625" style="21" bestFit="1" customWidth="1"/>
    <col min="4849" max="4849" width="32.625" style="21" customWidth="1"/>
    <col min="4850" max="5089" width="11.75" style="21"/>
    <col min="5090" max="5090" width="3.75" style="21" customWidth="1"/>
    <col min="5091" max="5091" width="13.625" style="21" customWidth="1"/>
    <col min="5092" max="5092" width="2.375" style="21" customWidth="1"/>
    <col min="5093" max="5093" width="10.875" style="21" customWidth="1"/>
    <col min="5094" max="5094" width="14" style="21" customWidth="1"/>
    <col min="5095" max="5095" width="10" style="21" customWidth="1"/>
    <col min="5096" max="5096" width="3.625" style="21" customWidth="1"/>
    <col min="5097" max="5097" width="3.875" style="21" customWidth="1"/>
    <col min="5098" max="5098" width="6.25" style="21" customWidth="1"/>
    <col min="5099" max="5099" width="2.375" style="21" customWidth="1"/>
    <col min="5100" max="5100" width="16.875" style="21" customWidth="1"/>
    <col min="5101" max="5101" width="8.375" style="21" customWidth="1"/>
    <col min="5102" max="5102" width="6.75" style="21" bestFit="1" customWidth="1"/>
    <col min="5103" max="5103" width="9.875" style="21" customWidth="1"/>
    <col min="5104" max="5104" width="13.625" style="21" bestFit="1" customWidth="1"/>
    <col min="5105" max="5105" width="32.625" style="21" customWidth="1"/>
    <col min="5106" max="5345" width="11.75" style="21"/>
    <col min="5346" max="5346" width="3.75" style="21" customWidth="1"/>
    <col min="5347" max="5347" width="13.625" style="21" customWidth="1"/>
    <col min="5348" max="5348" width="2.375" style="21" customWidth="1"/>
    <col min="5349" max="5349" width="10.875" style="21" customWidth="1"/>
    <col min="5350" max="5350" width="14" style="21" customWidth="1"/>
    <col min="5351" max="5351" width="10" style="21" customWidth="1"/>
    <col min="5352" max="5352" width="3.625" style="21" customWidth="1"/>
    <col min="5353" max="5353" width="3.875" style="21" customWidth="1"/>
    <col min="5354" max="5354" width="6.25" style="21" customWidth="1"/>
    <col min="5355" max="5355" width="2.375" style="21" customWidth="1"/>
    <col min="5356" max="5356" width="16.875" style="21" customWidth="1"/>
    <col min="5357" max="5357" width="8.375" style="21" customWidth="1"/>
    <col min="5358" max="5358" width="6.75" style="21" bestFit="1" customWidth="1"/>
    <col min="5359" max="5359" width="9.875" style="21" customWidth="1"/>
    <col min="5360" max="5360" width="13.625" style="21" bestFit="1" customWidth="1"/>
    <col min="5361" max="5361" width="32.625" style="21" customWidth="1"/>
    <col min="5362" max="5601" width="11.75" style="21"/>
    <col min="5602" max="5602" width="3.75" style="21" customWidth="1"/>
    <col min="5603" max="5603" width="13.625" style="21" customWidth="1"/>
    <col min="5604" max="5604" width="2.375" style="21" customWidth="1"/>
    <col min="5605" max="5605" width="10.875" style="21" customWidth="1"/>
    <col min="5606" max="5606" width="14" style="21" customWidth="1"/>
    <col min="5607" max="5607" width="10" style="21" customWidth="1"/>
    <col min="5608" max="5608" width="3.625" style="21" customWidth="1"/>
    <col min="5609" max="5609" width="3.875" style="21" customWidth="1"/>
    <col min="5610" max="5610" width="6.25" style="21" customWidth="1"/>
    <col min="5611" max="5611" width="2.375" style="21" customWidth="1"/>
    <col min="5612" max="5612" width="16.875" style="21" customWidth="1"/>
    <col min="5613" max="5613" width="8.375" style="21" customWidth="1"/>
    <col min="5614" max="5614" width="6.75" style="21" bestFit="1" customWidth="1"/>
    <col min="5615" max="5615" width="9.875" style="21" customWidth="1"/>
    <col min="5616" max="5616" width="13.625" style="21" bestFit="1" customWidth="1"/>
    <col min="5617" max="5617" width="32.625" style="21" customWidth="1"/>
    <col min="5618" max="5857" width="11.75" style="21"/>
    <col min="5858" max="5858" width="3.75" style="21" customWidth="1"/>
    <col min="5859" max="5859" width="13.625" style="21" customWidth="1"/>
    <col min="5860" max="5860" width="2.375" style="21" customWidth="1"/>
    <col min="5861" max="5861" width="10.875" style="21" customWidth="1"/>
    <col min="5862" max="5862" width="14" style="21" customWidth="1"/>
    <col min="5863" max="5863" width="10" style="21" customWidth="1"/>
    <col min="5864" max="5864" width="3.625" style="21" customWidth="1"/>
    <col min="5865" max="5865" width="3.875" style="21" customWidth="1"/>
    <col min="5866" max="5866" width="6.25" style="21" customWidth="1"/>
    <col min="5867" max="5867" width="2.375" style="21" customWidth="1"/>
    <col min="5868" max="5868" width="16.875" style="21" customWidth="1"/>
    <col min="5869" max="5869" width="8.375" style="21" customWidth="1"/>
    <col min="5870" max="5870" width="6.75" style="21" bestFit="1" customWidth="1"/>
    <col min="5871" max="5871" width="9.875" style="21" customWidth="1"/>
    <col min="5872" max="5872" width="13.625" style="21" bestFit="1" customWidth="1"/>
    <col min="5873" max="5873" width="32.625" style="21" customWidth="1"/>
    <col min="5874" max="6113" width="11.75" style="21"/>
    <col min="6114" max="6114" width="3.75" style="21" customWidth="1"/>
    <col min="6115" max="6115" width="13.625" style="21" customWidth="1"/>
    <col min="6116" max="6116" width="2.375" style="21" customWidth="1"/>
    <col min="6117" max="6117" width="10.875" style="21" customWidth="1"/>
    <col min="6118" max="6118" width="14" style="21" customWidth="1"/>
    <col min="6119" max="6119" width="10" style="21" customWidth="1"/>
    <col min="6120" max="6120" width="3.625" style="21" customWidth="1"/>
    <col min="6121" max="6121" width="3.875" style="21" customWidth="1"/>
    <col min="6122" max="6122" width="6.25" style="21" customWidth="1"/>
    <col min="6123" max="6123" width="2.375" style="21" customWidth="1"/>
    <col min="6124" max="6124" width="16.875" style="21" customWidth="1"/>
    <col min="6125" max="6125" width="8.375" style="21" customWidth="1"/>
    <col min="6126" max="6126" width="6.75" style="21" bestFit="1" customWidth="1"/>
    <col min="6127" max="6127" width="9.875" style="21" customWidth="1"/>
    <col min="6128" max="6128" width="13.625" style="21" bestFit="1" customWidth="1"/>
    <col min="6129" max="6129" width="32.625" style="21" customWidth="1"/>
    <col min="6130" max="6369" width="11.75" style="21"/>
    <col min="6370" max="6370" width="3.75" style="21" customWidth="1"/>
    <col min="6371" max="6371" width="13.625" style="21" customWidth="1"/>
    <col min="6372" max="6372" width="2.375" style="21" customWidth="1"/>
    <col min="6373" max="6373" width="10.875" style="21" customWidth="1"/>
    <col min="6374" max="6374" width="14" style="21" customWidth="1"/>
    <col min="6375" max="6375" width="10" style="21" customWidth="1"/>
    <col min="6376" max="6376" width="3.625" style="21" customWidth="1"/>
    <col min="6377" max="6377" width="3.875" style="21" customWidth="1"/>
    <col min="6378" max="6378" width="6.25" style="21" customWidth="1"/>
    <col min="6379" max="6379" width="2.375" style="21" customWidth="1"/>
    <col min="6380" max="6380" width="16.875" style="21" customWidth="1"/>
    <col min="6381" max="6381" width="8.375" style="21" customWidth="1"/>
    <col min="6382" max="6382" width="6.75" style="21" bestFit="1" customWidth="1"/>
    <col min="6383" max="6383" width="9.875" style="21" customWidth="1"/>
    <col min="6384" max="6384" width="13.625" style="21" bestFit="1" customWidth="1"/>
    <col min="6385" max="6385" width="32.625" style="21" customWidth="1"/>
    <col min="6386" max="6625" width="11.75" style="21"/>
    <col min="6626" max="6626" width="3.75" style="21" customWidth="1"/>
    <col min="6627" max="6627" width="13.625" style="21" customWidth="1"/>
    <col min="6628" max="6628" width="2.375" style="21" customWidth="1"/>
    <col min="6629" max="6629" width="10.875" style="21" customWidth="1"/>
    <col min="6630" max="6630" width="14" style="21" customWidth="1"/>
    <col min="6631" max="6631" width="10" style="21" customWidth="1"/>
    <col min="6632" max="6632" width="3.625" style="21" customWidth="1"/>
    <col min="6633" max="6633" width="3.875" style="21" customWidth="1"/>
    <col min="6634" max="6634" width="6.25" style="21" customWidth="1"/>
    <col min="6635" max="6635" width="2.375" style="21" customWidth="1"/>
    <col min="6636" max="6636" width="16.875" style="21" customWidth="1"/>
    <col min="6637" max="6637" width="8.375" style="21" customWidth="1"/>
    <col min="6638" max="6638" width="6.75" style="21" bestFit="1" customWidth="1"/>
    <col min="6639" max="6639" width="9.875" style="21" customWidth="1"/>
    <col min="6640" max="6640" width="13.625" style="21" bestFit="1" customWidth="1"/>
    <col min="6641" max="6641" width="32.625" style="21" customWidth="1"/>
    <col min="6642" max="6881" width="11.75" style="21"/>
    <col min="6882" max="6882" width="3.75" style="21" customWidth="1"/>
    <col min="6883" max="6883" width="13.625" style="21" customWidth="1"/>
    <col min="6884" max="6884" width="2.375" style="21" customWidth="1"/>
    <col min="6885" max="6885" width="10.875" style="21" customWidth="1"/>
    <col min="6886" max="6886" width="14" style="21" customWidth="1"/>
    <col min="6887" max="6887" width="10" style="21" customWidth="1"/>
    <col min="6888" max="6888" width="3.625" style="21" customWidth="1"/>
    <col min="6889" max="6889" width="3.875" style="21" customWidth="1"/>
    <col min="6890" max="6890" width="6.25" style="21" customWidth="1"/>
    <col min="6891" max="6891" width="2.375" style="21" customWidth="1"/>
    <col min="6892" max="6892" width="16.875" style="21" customWidth="1"/>
    <col min="6893" max="6893" width="8.375" style="21" customWidth="1"/>
    <col min="6894" max="6894" width="6.75" style="21" bestFit="1" customWidth="1"/>
    <col min="6895" max="6895" width="9.875" style="21" customWidth="1"/>
    <col min="6896" max="6896" width="13.625" style="21" bestFit="1" customWidth="1"/>
    <col min="6897" max="6897" width="32.625" style="21" customWidth="1"/>
    <col min="6898" max="7137" width="11.75" style="21"/>
    <col min="7138" max="7138" width="3.75" style="21" customWidth="1"/>
    <col min="7139" max="7139" width="13.625" style="21" customWidth="1"/>
    <col min="7140" max="7140" width="2.375" style="21" customWidth="1"/>
    <col min="7141" max="7141" width="10.875" style="21" customWidth="1"/>
    <col min="7142" max="7142" width="14" style="21" customWidth="1"/>
    <col min="7143" max="7143" width="10" style="21" customWidth="1"/>
    <col min="7144" max="7144" width="3.625" style="21" customWidth="1"/>
    <col min="7145" max="7145" width="3.875" style="21" customWidth="1"/>
    <col min="7146" max="7146" width="6.25" style="21" customWidth="1"/>
    <col min="7147" max="7147" width="2.375" style="21" customWidth="1"/>
    <col min="7148" max="7148" width="16.875" style="21" customWidth="1"/>
    <col min="7149" max="7149" width="8.375" style="21" customWidth="1"/>
    <col min="7150" max="7150" width="6.75" style="21" bestFit="1" customWidth="1"/>
    <col min="7151" max="7151" width="9.875" style="21" customWidth="1"/>
    <col min="7152" max="7152" width="13.625" style="21" bestFit="1" customWidth="1"/>
    <col min="7153" max="7153" width="32.625" style="21" customWidth="1"/>
    <col min="7154" max="7393" width="11.75" style="21"/>
    <col min="7394" max="7394" width="3.75" style="21" customWidth="1"/>
    <col min="7395" max="7395" width="13.625" style="21" customWidth="1"/>
    <col min="7396" max="7396" width="2.375" style="21" customWidth="1"/>
    <col min="7397" max="7397" width="10.875" style="21" customWidth="1"/>
    <col min="7398" max="7398" width="14" style="21" customWidth="1"/>
    <col min="7399" max="7399" width="10" style="21" customWidth="1"/>
    <col min="7400" max="7400" width="3.625" style="21" customWidth="1"/>
    <col min="7401" max="7401" width="3.875" style="21" customWidth="1"/>
    <col min="7402" max="7402" width="6.25" style="21" customWidth="1"/>
    <col min="7403" max="7403" width="2.375" style="21" customWidth="1"/>
    <col min="7404" max="7404" width="16.875" style="21" customWidth="1"/>
    <col min="7405" max="7405" width="8.375" style="21" customWidth="1"/>
    <col min="7406" max="7406" width="6.75" style="21" bestFit="1" customWidth="1"/>
    <col min="7407" max="7407" width="9.875" style="21" customWidth="1"/>
    <col min="7408" max="7408" width="13.625" style="21" bestFit="1" customWidth="1"/>
    <col min="7409" max="7409" width="32.625" style="21" customWidth="1"/>
    <col min="7410" max="7649" width="11.75" style="21"/>
    <col min="7650" max="7650" width="3.75" style="21" customWidth="1"/>
    <col min="7651" max="7651" width="13.625" style="21" customWidth="1"/>
    <col min="7652" max="7652" width="2.375" style="21" customWidth="1"/>
    <col min="7653" max="7653" width="10.875" style="21" customWidth="1"/>
    <col min="7654" max="7654" width="14" style="21" customWidth="1"/>
    <col min="7655" max="7655" width="10" style="21" customWidth="1"/>
    <col min="7656" max="7656" width="3.625" style="21" customWidth="1"/>
    <col min="7657" max="7657" width="3.875" style="21" customWidth="1"/>
    <col min="7658" max="7658" width="6.25" style="21" customWidth="1"/>
    <col min="7659" max="7659" width="2.375" style="21" customWidth="1"/>
    <col min="7660" max="7660" width="16.875" style="21" customWidth="1"/>
    <col min="7661" max="7661" width="8.375" style="21" customWidth="1"/>
    <col min="7662" max="7662" width="6.75" style="21" bestFit="1" customWidth="1"/>
    <col min="7663" max="7663" width="9.875" style="21" customWidth="1"/>
    <col min="7664" max="7664" width="13.625" style="21" bestFit="1" customWidth="1"/>
    <col min="7665" max="7665" width="32.625" style="21" customWidth="1"/>
    <col min="7666" max="7905" width="11.75" style="21"/>
    <col min="7906" max="7906" width="3.75" style="21" customWidth="1"/>
    <col min="7907" max="7907" width="13.625" style="21" customWidth="1"/>
    <col min="7908" max="7908" width="2.375" style="21" customWidth="1"/>
    <col min="7909" max="7909" width="10.875" style="21" customWidth="1"/>
    <col min="7910" max="7910" width="14" style="21" customWidth="1"/>
    <col min="7911" max="7911" width="10" style="21" customWidth="1"/>
    <col min="7912" max="7912" width="3.625" style="21" customWidth="1"/>
    <col min="7913" max="7913" width="3.875" style="21" customWidth="1"/>
    <col min="7914" max="7914" width="6.25" style="21" customWidth="1"/>
    <col min="7915" max="7915" width="2.375" style="21" customWidth="1"/>
    <col min="7916" max="7916" width="16.875" style="21" customWidth="1"/>
    <col min="7917" max="7917" width="8.375" style="21" customWidth="1"/>
    <col min="7918" max="7918" width="6.75" style="21" bestFit="1" customWidth="1"/>
    <col min="7919" max="7919" width="9.875" style="21" customWidth="1"/>
    <col min="7920" max="7920" width="13.625" style="21" bestFit="1" customWidth="1"/>
    <col min="7921" max="7921" width="32.625" style="21" customWidth="1"/>
    <col min="7922" max="8161" width="11.75" style="21"/>
    <col min="8162" max="8162" width="3.75" style="21" customWidth="1"/>
    <col min="8163" max="8163" width="13.625" style="21" customWidth="1"/>
    <col min="8164" max="8164" width="2.375" style="21" customWidth="1"/>
    <col min="8165" max="8165" width="10.875" style="21" customWidth="1"/>
    <col min="8166" max="8166" width="14" style="21" customWidth="1"/>
    <col min="8167" max="8167" width="10" style="21" customWidth="1"/>
    <col min="8168" max="8168" width="3.625" style="21" customWidth="1"/>
    <col min="8169" max="8169" width="3.875" style="21" customWidth="1"/>
    <col min="8170" max="8170" width="6.25" style="21" customWidth="1"/>
    <col min="8171" max="8171" width="2.375" style="21" customWidth="1"/>
    <col min="8172" max="8172" width="16.875" style="21" customWidth="1"/>
    <col min="8173" max="8173" width="8.375" style="21" customWidth="1"/>
    <col min="8174" max="8174" width="6.75" style="21" bestFit="1" customWidth="1"/>
    <col min="8175" max="8175" width="9.875" style="21" customWidth="1"/>
    <col min="8176" max="8176" width="13.625" style="21" bestFit="1" customWidth="1"/>
    <col min="8177" max="8177" width="32.625" style="21" customWidth="1"/>
    <col min="8178" max="8417" width="11.75" style="21"/>
    <col min="8418" max="8418" width="3.75" style="21" customWidth="1"/>
    <col min="8419" max="8419" width="13.625" style="21" customWidth="1"/>
    <col min="8420" max="8420" width="2.375" style="21" customWidth="1"/>
    <col min="8421" max="8421" width="10.875" style="21" customWidth="1"/>
    <col min="8422" max="8422" width="14" style="21" customWidth="1"/>
    <col min="8423" max="8423" width="10" style="21" customWidth="1"/>
    <col min="8424" max="8424" width="3.625" style="21" customWidth="1"/>
    <col min="8425" max="8425" width="3.875" style="21" customWidth="1"/>
    <col min="8426" max="8426" width="6.25" style="21" customWidth="1"/>
    <col min="8427" max="8427" width="2.375" style="21" customWidth="1"/>
    <col min="8428" max="8428" width="16.875" style="21" customWidth="1"/>
    <col min="8429" max="8429" width="8.375" style="21" customWidth="1"/>
    <col min="8430" max="8430" width="6.75" style="21" bestFit="1" customWidth="1"/>
    <col min="8431" max="8431" width="9.875" style="21" customWidth="1"/>
    <col min="8432" max="8432" width="13.625" style="21" bestFit="1" customWidth="1"/>
    <col min="8433" max="8433" width="32.625" style="21" customWidth="1"/>
    <col min="8434" max="8673" width="11.75" style="21"/>
    <col min="8674" max="8674" width="3.75" style="21" customWidth="1"/>
    <col min="8675" max="8675" width="13.625" style="21" customWidth="1"/>
    <col min="8676" max="8676" width="2.375" style="21" customWidth="1"/>
    <col min="8677" max="8677" width="10.875" style="21" customWidth="1"/>
    <col min="8678" max="8678" width="14" style="21" customWidth="1"/>
    <col min="8679" max="8679" width="10" style="21" customWidth="1"/>
    <col min="8680" max="8680" width="3.625" style="21" customWidth="1"/>
    <col min="8681" max="8681" width="3.875" style="21" customWidth="1"/>
    <col min="8682" max="8682" width="6.25" style="21" customWidth="1"/>
    <col min="8683" max="8683" width="2.375" style="21" customWidth="1"/>
    <col min="8684" max="8684" width="16.875" style="21" customWidth="1"/>
    <col min="8685" max="8685" width="8.375" style="21" customWidth="1"/>
    <col min="8686" max="8686" width="6.75" style="21" bestFit="1" customWidth="1"/>
    <col min="8687" max="8687" width="9.875" style="21" customWidth="1"/>
    <col min="8688" max="8688" width="13.625" style="21" bestFit="1" customWidth="1"/>
    <col min="8689" max="8689" width="32.625" style="21" customWidth="1"/>
    <col min="8690" max="8929" width="11.75" style="21"/>
    <col min="8930" max="8930" width="3.75" style="21" customWidth="1"/>
    <col min="8931" max="8931" width="13.625" style="21" customWidth="1"/>
    <col min="8932" max="8932" width="2.375" style="21" customWidth="1"/>
    <col min="8933" max="8933" width="10.875" style="21" customWidth="1"/>
    <col min="8934" max="8934" width="14" style="21" customWidth="1"/>
    <col min="8935" max="8935" width="10" style="21" customWidth="1"/>
    <col min="8936" max="8936" width="3.625" style="21" customWidth="1"/>
    <col min="8937" max="8937" width="3.875" style="21" customWidth="1"/>
    <col min="8938" max="8938" width="6.25" style="21" customWidth="1"/>
    <col min="8939" max="8939" width="2.375" style="21" customWidth="1"/>
    <col min="8940" max="8940" width="16.875" style="21" customWidth="1"/>
    <col min="8941" max="8941" width="8.375" style="21" customWidth="1"/>
    <col min="8942" max="8942" width="6.75" style="21" bestFit="1" customWidth="1"/>
    <col min="8943" max="8943" width="9.875" style="21" customWidth="1"/>
    <col min="8944" max="8944" width="13.625" style="21" bestFit="1" customWidth="1"/>
    <col min="8945" max="8945" width="32.625" style="21" customWidth="1"/>
    <col min="8946" max="9185" width="11.75" style="21"/>
    <col min="9186" max="9186" width="3.75" style="21" customWidth="1"/>
    <col min="9187" max="9187" width="13.625" style="21" customWidth="1"/>
    <col min="9188" max="9188" width="2.375" style="21" customWidth="1"/>
    <col min="9189" max="9189" width="10.875" style="21" customWidth="1"/>
    <col min="9190" max="9190" width="14" style="21" customWidth="1"/>
    <col min="9191" max="9191" width="10" style="21" customWidth="1"/>
    <col min="9192" max="9192" width="3.625" style="21" customWidth="1"/>
    <col min="9193" max="9193" width="3.875" style="21" customWidth="1"/>
    <col min="9194" max="9194" width="6.25" style="21" customWidth="1"/>
    <col min="9195" max="9195" width="2.375" style="21" customWidth="1"/>
    <col min="9196" max="9196" width="16.875" style="21" customWidth="1"/>
    <col min="9197" max="9197" width="8.375" style="21" customWidth="1"/>
    <col min="9198" max="9198" width="6.75" style="21" bestFit="1" customWidth="1"/>
    <col min="9199" max="9199" width="9.875" style="21" customWidth="1"/>
    <col min="9200" max="9200" width="13.625" style="21" bestFit="1" customWidth="1"/>
    <col min="9201" max="9201" width="32.625" style="21" customWidth="1"/>
    <col min="9202" max="9441" width="11.75" style="21"/>
    <col min="9442" max="9442" width="3.75" style="21" customWidth="1"/>
    <col min="9443" max="9443" width="13.625" style="21" customWidth="1"/>
    <col min="9444" max="9444" width="2.375" style="21" customWidth="1"/>
    <col min="9445" max="9445" width="10.875" style="21" customWidth="1"/>
    <col min="9446" max="9446" width="14" style="21" customWidth="1"/>
    <col min="9447" max="9447" width="10" style="21" customWidth="1"/>
    <col min="9448" max="9448" width="3.625" style="21" customWidth="1"/>
    <col min="9449" max="9449" width="3.875" style="21" customWidth="1"/>
    <col min="9450" max="9450" width="6.25" style="21" customWidth="1"/>
    <col min="9451" max="9451" width="2.375" style="21" customWidth="1"/>
    <col min="9452" max="9452" width="16.875" style="21" customWidth="1"/>
    <col min="9453" max="9453" width="8.375" style="21" customWidth="1"/>
    <col min="9454" max="9454" width="6.75" style="21" bestFit="1" customWidth="1"/>
    <col min="9455" max="9455" width="9.875" style="21" customWidth="1"/>
    <col min="9456" max="9456" width="13.625" style="21" bestFit="1" customWidth="1"/>
    <col min="9457" max="9457" width="32.625" style="21" customWidth="1"/>
    <col min="9458" max="9697" width="11.75" style="21"/>
    <col min="9698" max="9698" width="3.75" style="21" customWidth="1"/>
    <col min="9699" max="9699" width="13.625" style="21" customWidth="1"/>
    <col min="9700" max="9700" width="2.375" style="21" customWidth="1"/>
    <col min="9701" max="9701" width="10.875" style="21" customWidth="1"/>
    <col min="9702" max="9702" width="14" style="21" customWidth="1"/>
    <col min="9703" max="9703" width="10" style="21" customWidth="1"/>
    <col min="9704" max="9704" width="3.625" style="21" customWidth="1"/>
    <col min="9705" max="9705" width="3.875" style="21" customWidth="1"/>
    <col min="9706" max="9706" width="6.25" style="21" customWidth="1"/>
    <col min="9707" max="9707" width="2.375" style="21" customWidth="1"/>
    <col min="9708" max="9708" width="16.875" style="21" customWidth="1"/>
    <col min="9709" max="9709" width="8.375" style="21" customWidth="1"/>
    <col min="9710" max="9710" width="6.75" style="21" bestFit="1" customWidth="1"/>
    <col min="9711" max="9711" width="9.875" style="21" customWidth="1"/>
    <col min="9712" max="9712" width="13.625" style="21" bestFit="1" customWidth="1"/>
    <col min="9713" max="9713" width="32.625" style="21" customWidth="1"/>
    <col min="9714" max="9953" width="11.75" style="21"/>
    <col min="9954" max="9954" width="3.75" style="21" customWidth="1"/>
    <col min="9955" max="9955" width="13.625" style="21" customWidth="1"/>
    <col min="9956" max="9956" width="2.375" style="21" customWidth="1"/>
    <col min="9957" max="9957" width="10.875" style="21" customWidth="1"/>
    <col min="9958" max="9958" width="14" style="21" customWidth="1"/>
    <col min="9959" max="9959" width="10" style="21" customWidth="1"/>
    <col min="9960" max="9960" width="3.625" style="21" customWidth="1"/>
    <col min="9961" max="9961" width="3.875" style="21" customWidth="1"/>
    <col min="9962" max="9962" width="6.25" style="21" customWidth="1"/>
    <col min="9963" max="9963" width="2.375" style="21" customWidth="1"/>
    <col min="9964" max="9964" width="16.875" style="21" customWidth="1"/>
    <col min="9965" max="9965" width="8.375" style="21" customWidth="1"/>
    <col min="9966" max="9966" width="6.75" style="21" bestFit="1" customWidth="1"/>
    <col min="9967" max="9967" width="9.875" style="21" customWidth="1"/>
    <col min="9968" max="9968" width="13.625" style="21" bestFit="1" customWidth="1"/>
    <col min="9969" max="9969" width="32.625" style="21" customWidth="1"/>
    <col min="9970" max="10209" width="11.75" style="21"/>
    <col min="10210" max="10210" width="3.75" style="21" customWidth="1"/>
    <col min="10211" max="10211" width="13.625" style="21" customWidth="1"/>
    <col min="10212" max="10212" width="2.375" style="21" customWidth="1"/>
    <col min="10213" max="10213" width="10.875" style="21" customWidth="1"/>
    <col min="10214" max="10214" width="14" style="21" customWidth="1"/>
    <col min="10215" max="10215" width="10" style="21" customWidth="1"/>
    <col min="10216" max="10216" width="3.625" style="21" customWidth="1"/>
    <col min="10217" max="10217" width="3.875" style="21" customWidth="1"/>
    <col min="10218" max="10218" width="6.25" style="21" customWidth="1"/>
    <col min="10219" max="10219" width="2.375" style="21" customWidth="1"/>
    <col min="10220" max="10220" width="16.875" style="21" customWidth="1"/>
    <col min="10221" max="10221" width="8.375" style="21" customWidth="1"/>
    <col min="10222" max="10222" width="6.75" style="21" bestFit="1" customWidth="1"/>
    <col min="10223" max="10223" width="9.875" style="21" customWidth="1"/>
    <col min="10224" max="10224" width="13.625" style="21" bestFit="1" customWidth="1"/>
    <col min="10225" max="10225" width="32.625" style="21" customWidth="1"/>
    <col min="10226" max="10465" width="11.75" style="21"/>
    <col min="10466" max="10466" width="3.75" style="21" customWidth="1"/>
    <col min="10467" max="10467" width="13.625" style="21" customWidth="1"/>
    <col min="10468" max="10468" width="2.375" style="21" customWidth="1"/>
    <col min="10469" max="10469" width="10.875" style="21" customWidth="1"/>
    <col min="10470" max="10470" width="14" style="21" customWidth="1"/>
    <col min="10471" max="10471" width="10" style="21" customWidth="1"/>
    <col min="10472" max="10472" width="3.625" style="21" customWidth="1"/>
    <col min="10473" max="10473" width="3.875" style="21" customWidth="1"/>
    <col min="10474" max="10474" width="6.25" style="21" customWidth="1"/>
    <col min="10475" max="10475" width="2.375" style="21" customWidth="1"/>
    <col min="10476" max="10476" width="16.875" style="21" customWidth="1"/>
    <col min="10477" max="10477" width="8.375" style="21" customWidth="1"/>
    <col min="10478" max="10478" width="6.75" style="21" bestFit="1" customWidth="1"/>
    <col min="10479" max="10479" width="9.875" style="21" customWidth="1"/>
    <col min="10480" max="10480" width="13.625" style="21" bestFit="1" customWidth="1"/>
    <col min="10481" max="10481" width="32.625" style="21" customWidth="1"/>
    <col min="10482" max="10721" width="11.75" style="21"/>
    <col min="10722" max="10722" width="3.75" style="21" customWidth="1"/>
    <col min="10723" max="10723" width="13.625" style="21" customWidth="1"/>
    <col min="10724" max="10724" width="2.375" style="21" customWidth="1"/>
    <col min="10725" max="10725" width="10.875" style="21" customWidth="1"/>
    <col min="10726" max="10726" width="14" style="21" customWidth="1"/>
    <col min="10727" max="10727" width="10" style="21" customWidth="1"/>
    <col min="10728" max="10728" width="3.625" style="21" customWidth="1"/>
    <col min="10729" max="10729" width="3.875" style="21" customWidth="1"/>
    <col min="10730" max="10730" width="6.25" style="21" customWidth="1"/>
    <col min="10731" max="10731" width="2.375" style="21" customWidth="1"/>
    <col min="10732" max="10732" width="16.875" style="21" customWidth="1"/>
    <col min="10733" max="10733" width="8.375" style="21" customWidth="1"/>
    <col min="10734" max="10734" width="6.75" style="21" bestFit="1" customWidth="1"/>
    <col min="10735" max="10735" width="9.875" style="21" customWidth="1"/>
    <col min="10736" max="10736" width="13.625" style="21" bestFit="1" customWidth="1"/>
    <col min="10737" max="10737" width="32.625" style="21" customWidth="1"/>
    <col min="10738" max="10977" width="11.75" style="21"/>
    <col min="10978" max="10978" width="3.75" style="21" customWidth="1"/>
    <col min="10979" max="10979" width="13.625" style="21" customWidth="1"/>
    <col min="10980" max="10980" width="2.375" style="21" customWidth="1"/>
    <col min="10981" max="10981" width="10.875" style="21" customWidth="1"/>
    <col min="10982" max="10982" width="14" style="21" customWidth="1"/>
    <col min="10983" max="10983" width="10" style="21" customWidth="1"/>
    <col min="10984" max="10984" width="3.625" style="21" customWidth="1"/>
    <col min="10985" max="10985" width="3.875" style="21" customWidth="1"/>
    <col min="10986" max="10986" width="6.25" style="21" customWidth="1"/>
    <col min="10987" max="10987" width="2.375" style="21" customWidth="1"/>
    <col min="10988" max="10988" width="16.875" style="21" customWidth="1"/>
    <col min="10989" max="10989" width="8.375" style="21" customWidth="1"/>
    <col min="10990" max="10990" width="6.75" style="21" bestFit="1" customWidth="1"/>
    <col min="10991" max="10991" width="9.875" style="21" customWidth="1"/>
    <col min="10992" max="10992" width="13.625" style="21" bestFit="1" customWidth="1"/>
    <col min="10993" max="10993" width="32.625" style="21" customWidth="1"/>
    <col min="10994" max="11233" width="11.75" style="21"/>
    <col min="11234" max="11234" width="3.75" style="21" customWidth="1"/>
    <col min="11235" max="11235" width="13.625" style="21" customWidth="1"/>
    <col min="11236" max="11236" width="2.375" style="21" customWidth="1"/>
    <col min="11237" max="11237" width="10.875" style="21" customWidth="1"/>
    <col min="11238" max="11238" width="14" style="21" customWidth="1"/>
    <col min="11239" max="11239" width="10" style="21" customWidth="1"/>
    <col min="11240" max="11240" width="3.625" style="21" customWidth="1"/>
    <col min="11241" max="11241" width="3.875" style="21" customWidth="1"/>
    <col min="11242" max="11242" width="6.25" style="21" customWidth="1"/>
    <col min="11243" max="11243" width="2.375" style="21" customWidth="1"/>
    <col min="11244" max="11244" width="16.875" style="21" customWidth="1"/>
    <col min="11245" max="11245" width="8.375" style="21" customWidth="1"/>
    <col min="11246" max="11246" width="6.75" style="21" bestFit="1" customWidth="1"/>
    <col min="11247" max="11247" width="9.875" style="21" customWidth="1"/>
    <col min="11248" max="11248" width="13.625" style="21" bestFit="1" customWidth="1"/>
    <col min="11249" max="11249" width="32.625" style="21" customWidth="1"/>
    <col min="11250" max="11489" width="11.75" style="21"/>
    <col min="11490" max="11490" width="3.75" style="21" customWidth="1"/>
    <col min="11491" max="11491" width="13.625" style="21" customWidth="1"/>
    <col min="11492" max="11492" width="2.375" style="21" customWidth="1"/>
    <col min="11493" max="11493" width="10.875" style="21" customWidth="1"/>
    <col min="11494" max="11494" width="14" style="21" customWidth="1"/>
    <col min="11495" max="11495" width="10" style="21" customWidth="1"/>
    <col min="11496" max="11496" width="3.625" style="21" customWidth="1"/>
    <col min="11497" max="11497" width="3.875" style="21" customWidth="1"/>
    <col min="11498" max="11498" width="6.25" style="21" customWidth="1"/>
    <col min="11499" max="11499" width="2.375" style="21" customWidth="1"/>
    <col min="11500" max="11500" width="16.875" style="21" customWidth="1"/>
    <col min="11501" max="11501" width="8.375" style="21" customWidth="1"/>
    <col min="11502" max="11502" width="6.75" style="21" bestFit="1" customWidth="1"/>
    <col min="11503" max="11503" width="9.875" style="21" customWidth="1"/>
    <col min="11504" max="11504" width="13.625" style="21" bestFit="1" customWidth="1"/>
    <col min="11505" max="11505" width="32.625" style="21" customWidth="1"/>
    <col min="11506" max="11745" width="11.75" style="21"/>
    <col min="11746" max="11746" width="3.75" style="21" customWidth="1"/>
    <col min="11747" max="11747" width="13.625" style="21" customWidth="1"/>
    <col min="11748" max="11748" width="2.375" style="21" customWidth="1"/>
    <col min="11749" max="11749" width="10.875" style="21" customWidth="1"/>
    <col min="11750" max="11750" width="14" style="21" customWidth="1"/>
    <col min="11751" max="11751" width="10" style="21" customWidth="1"/>
    <col min="11752" max="11752" width="3.625" style="21" customWidth="1"/>
    <col min="11753" max="11753" width="3.875" style="21" customWidth="1"/>
    <col min="11754" max="11754" width="6.25" style="21" customWidth="1"/>
    <col min="11755" max="11755" width="2.375" style="21" customWidth="1"/>
    <col min="11756" max="11756" width="16.875" style="21" customWidth="1"/>
    <col min="11757" max="11757" width="8.375" style="21" customWidth="1"/>
    <col min="11758" max="11758" width="6.75" style="21" bestFit="1" customWidth="1"/>
    <col min="11759" max="11759" width="9.875" style="21" customWidth="1"/>
    <col min="11760" max="11760" width="13.625" style="21" bestFit="1" customWidth="1"/>
    <col min="11761" max="11761" width="32.625" style="21" customWidth="1"/>
    <col min="11762" max="12001" width="11.75" style="21"/>
    <col min="12002" max="12002" width="3.75" style="21" customWidth="1"/>
    <col min="12003" max="12003" width="13.625" style="21" customWidth="1"/>
    <col min="12004" max="12004" width="2.375" style="21" customWidth="1"/>
    <col min="12005" max="12005" width="10.875" style="21" customWidth="1"/>
    <col min="12006" max="12006" width="14" style="21" customWidth="1"/>
    <col min="12007" max="12007" width="10" style="21" customWidth="1"/>
    <col min="12008" max="12008" width="3.625" style="21" customWidth="1"/>
    <col min="12009" max="12009" width="3.875" style="21" customWidth="1"/>
    <col min="12010" max="12010" width="6.25" style="21" customWidth="1"/>
    <col min="12011" max="12011" width="2.375" style="21" customWidth="1"/>
    <col min="12012" max="12012" width="16.875" style="21" customWidth="1"/>
    <col min="12013" max="12013" width="8.375" style="21" customWidth="1"/>
    <col min="12014" max="12014" width="6.75" style="21" bestFit="1" customWidth="1"/>
    <col min="12015" max="12015" width="9.875" style="21" customWidth="1"/>
    <col min="12016" max="12016" width="13.625" style="21" bestFit="1" customWidth="1"/>
    <col min="12017" max="12017" width="32.625" style="21" customWidth="1"/>
    <col min="12018" max="12257" width="11.75" style="21"/>
    <col min="12258" max="12258" width="3.75" style="21" customWidth="1"/>
    <col min="12259" max="12259" width="13.625" style="21" customWidth="1"/>
    <col min="12260" max="12260" width="2.375" style="21" customWidth="1"/>
    <col min="12261" max="12261" width="10.875" style="21" customWidth="1"/>
    <col min="12262" max="12262" width="14" style="21" customWidth="1"/>
    <col min="12263" max="12263" width="10" style="21" customWidth="1"/>
    <col min="12264" max="12264" width="3.625" style="21" customWidth="1"/>
    <col min="12265" max="12265" width="3.875" style="21" customWidth="1"/>
    <col min="12266" max="12266" width="6.25" style="21" customWidth="1"/>
    <col min="12267" max="12267" width="2.375" style="21" customWidth="1"/>
    <col min="12268" max="12268" width="16.875" style="21" customWidth="1"/>
    <col min="12269" max="12269" width="8.375" style="21" customWidth="1"/>
    <col min="12270" max="12270" width="6.75" style="21" bestFit="1" customWidth="1"/>
    <col min="12271" max="12271" width="9.875" style="21" customWidth="1"/>
    <col min="12272" max="12272" width="13.625" style="21" bestFit="1" customWidth="1"/>
    <col min="12273" max="12273" width="32.625" style="21" customWidth="1"/>
    <col min="12274" max="12513" width="11.75" style="21"/>
    <col min="12514" max="12514" width="3.75" style="21" customWidth="1"/>
    <col min="12515" max="12515" width="13.625" style="21" customWidth="1"/>
    <col min="12516" max="12516" width="2.375" style="21" customWidth="1"/>
    <col min="12517" max="12517" width="10.875" style="21" customWidth="1"/>
    <col min="12518" max="12518" width="14" style="21" customWidth="1"/>
    <col min="12519" max="12519" width="10" style="21" customWidth="1"/>
    <col min="12520" max="12520" width="3.625" style="21" customWidth="1"/>
    <col min="12521" max="12521" width="3.875" style="21" customWidth="1"/>
    <col min="12522" max="12522" width="6.25" style="21" customWidth="1"/>
    <col min="12523" max="12523" width="2.375" style="21" customWidth="1"/>
    <col min="12524" max="12524" width="16.875" style="21" customWidth="1"/>
    <col min="12525" max="12525" width="8.375" style="21" customWidth="1"/>
    <col min="12526" max="12526" width="6.75" style="21" bestFit="1" customWidth="1"/>
    <col min="12527" max="12527" width="9.875" style="21" customWidth="1"/>
    <col min="12528" max="12528" width="13.625" style="21" bestFit="1" customWidth="1"/>
    <col min="12529" max="12529" width="32.625" style="21" customWidth="1"/>
    <col min="12530" max="12769" width="11.75" style="21"/>
    <col min="12770" max="12770" width="3.75" style="21" customWidth="1"/>
    <col min="12771" max="12771" width="13.625" style="21" customWidth="1"/>
    <col min="12772" max="12772" width="2.375" style="21" customWidth="1"/>
    <col min="12773" max="12773" width="10.875" style="21" customWidth="1"/>
    <col min="12774" max="12774" width="14" style="21" customWidth="1"/>
    <col min="12775" max="12775" width="10" style="21" customWidth="1"/>
    <col min="12776" max="12776" width="3.625" style="21" customWidth="1"/>
    <col min="12777" max="12777" width="3.875" style="21" customWidth="1"/>
    <col min="12778" max="12778" width="6.25" style="21" customWidth="1"/>
    <col min="12779" max="12779" width="2.375" style="21" customWidth="1"/>
    <col min="12780" max="12780" width="16.875" style="21" customWidth="1"/>
    <col min="12781" max="12781" width="8.375" style="21" customWidth="1"/>
    <col min="12782" max="12782" width="6.75" style="21" bestFit="1" customWidth="1"/>
    <col min="12783" max="12783" width="9.875" style="21" customWidth="1"/>
    <col min="12784" max="12784" width="13.625" style="21" bestFit="1" customWidth="1"/>
    <col min="12785" max="12785" width="32.625" style="21" customWidth="1"/>
    <col min="12786" max="13025" width="11.75" style="21"/>
    <col min="13026" max="13026" width="3.75" style="21" customWidth="1"/>
    <col min="13027" max="13027" width="13.625" style="21" customWidth="1"/>
    <col min="13028" max="13028" width="2.375" style="21" customWidth="1"/>
    <col min="13029" max="13029" width="10.875" style="21" customWidth="1"/>
    <col min="13030" max="13030" width="14" style="21" customWidth="1"/>
    <col min="13031" max="13031" width="10" style="21" customWidth="1"/>
    <col min="13032" max="13032" width="3.625" style="21" customWidth="1"/>
    <col min="13033" max="13033" width="3.875" style="21" customWidth="1"/>
    <col min="13034" max="13034" width="6.25" style="21" customWidth="1"/>
    <col min="13035" max="13035" width="2.375" style="21" customWidth="1"/>
    <col min="13036" max="13036" width="16.875" style="21" customWidth="1"/>
    <col min="13037" max="13037" width="8.375" style="21" customWidth="1"/>
    <col min="13038" max="13038" width="6.75" style="21" bestFit="1" customWidth="1"/>
    <col min="13039" max="13039" width="9.875" style="21" customWidth="1"/>
    <col min="13040" max="13040" width="13.625" style="21" bestFit="1" customWidth="1"/>
    <col min="13041" max="13041" width="32.625" style="21" customWidth="1"/>
    <col min="13042" max="13281" width="11.75" style="21"/>
    <col min="13282" max="13282" width="3.75" style="21" customWidth="1"/>
    <col min="13283" max="13283" width="13.625" style="21" customWidth="1"/>
    <col min="13284" max="13284" width="2.375" style="21" customWidth="1"/>
    <col min="13285" max="13285" width="10.875" style="21" customWidth="1"/>
    <col min="13286" max="13286" width="14" style="21" customWidth="1"/>
    <col min="13287" max="13287" width="10" style="21" customWidth="1"/>
    <col min="13288" max="13288" width="3.625" style="21" customWidth="1"/>
    <col min="13289" max="13289" width="3.875" style="21" customWidth="1"/>
    <col min="13290" max="13290" width="6.25" style="21" customWidth="1"/>
    <col min="13291" max="13291" width="2.375" style="21" customWidth="1"/>
    <col min="13292" max="13292" width="16.875" style="21" customWidth="1"/>
    <col min="13293" max="13293" width="8.375" style="21" customWidth="1"/>
    <col min="13294" max="13294" width="6.75" style="21" bestFit="1" customWidth="1"/>
    <col min="13295" max="13295" width="9.875" style="21" customWidth="1"/>
    <col min="13296" max="13296" width="13.625" style="21" bestFit="1" customWidth="1"/>
    <col min="13297" max="13297" width="32.625" style="21" customWidth="1"/>
    <col min="13298" max="13537" width="11.75" style="21"/>
    <col min="13538" max="13538" width="3.75" style="21" customWidth="1"/>
    <col min="13539" max="13539" width="13.625" style="21" customWidth="1"/>
    <col min="13540" max="13540" width="2.375" style="21" customWidth="1"/>
    <col min="13541" max="13541" width="10.875" style="21" customWidth="1"/>
    <col min="13542" max="13542" width="14" style="21" customWidth="1"/>
    <col min="13543" max="13543" width="10" style="21" customWidth="1"/>
    <col min="13544" max="13544" width="3.625" style="21" customWidth="1"/>
    <col min="13545" max="13545" width="3.875" style="21" customWidth="1"/>
    <col min="13546" max="13546" width="6.25" style="21" customWidth="1"/>
    <col min="13547" max="13547" width="2.375" style="21" customWidth="1"/>
    <col min="13548" max="13548" width="16.875" style="21" customWidth="1"/>
    <col min="13549" max="13549" width="8.375" style="21" customWidth="1"/>
    <col min="13550" max="13550" width="6.75" style="21" bestFit="1" customWidth="1"/>
    <col min="13551" max="13551" width="9.875" style="21" customWidth="1"/>
    <col min="13552" max="13552" width="13.625" style="21" bestFit="1" customWidth="1"/>
    <col min="13553" max="13553" width="32.625" style="21" customWidth="1"/>
    <col min="13554" max="13793" width="11.75" style="21"/>
    <col min="13794" max="13794" width="3.75" style="21" customWidth="1"/>
    <col min="13795" max="13795" width="13.625" style="21" customWidth="1"/>
    <col min="13796" max="13796" width="2.375" style="21" customWidth="1"/>
    <col min="13797" max="13797" width="10.875" style="21" customWidth="1"/>
    <col min="13798" max="13798" width="14" style="21" customWidth="1"/>
    <col min="13799" max="13799" width="10" style="21" customWidth="1"/>
    <col min="13800" max="13800" width="3.625" style="21" customWidth="1"/>
    <col min="13801" max="13801" width="3.875" style="21" customWidth="1"/>
    <col min="13802" max="13802" width="6.25" style="21" customWidth="1"/>
    <col min="13803" max="13803" width="2.375" style="21" customWidth="1"/>
    <col min="13804" max="13804" width="16.875" style="21" customWidth="1"/>
    <col min="13805" max="13805" width="8.375" style="21" customWidth="1"/>
    <col min="13806" max="13806" width="6.75" style="21" bestFit="1" customWidth="1"/>
    <col min="13807" max="13807" width="9.875" style="21" customWidth="1"/>
    <col min="13808" max="13808" width="13.625" style="21" bestFit="1" customWidth="1"/>
    <col min="13809" max="13809" width="32.625" style="21" customWidth="1"/>
    <col min="13810" max="14049" width="11.75" style="21"/>
    <col min="14050" max="14050" width="3.75" style="21" customWidth="1"/>
    <col min="14051" max="14051" width="13.625" style="21" customWidth="1"/>
    <col min="14052" max="14052" width="2.375" style="21" customWidth="1"/>
    <col min="14053" max="14053" width="10.875" style="21" customWidth="1"/>
    <col min="14054" max="14054" width="14" style="21" customWidth="1"/>
    <col min="14055" max="14055" width="10" style="21" customWidth="1"/>
    <col min="14056" max="14056" width="3.625" style="21" customWidth="1"/>
    <col min="14057" max="14057" width="3.875" style="21" customWidth="1"/>
    <col min="14058" max="14058" width="6.25" style="21" customWidth="1"/>
    <col min="14059" max="14059" width="2.375" style="21" customWidth="1"/>
    <col min="14060" max="14060" width="16.875" style="21" customWidth="1"/>
    <col min="14061" max="14061" width="8.375" style="21" customWidth="1"/>
    <col min="14062" max="14062" width="6.75" style="21" bestFit="1" customWidth="1"/>
    <col min="14063" max="14063" width="9.875" style="21" customWidth="1"/>
    <col min="14064" max="14064" width="13.625" style="21" bestFit="1" customWidth="1"/>
    <col min="14065" max="14065" width="32.625" style="21" customWidth="1"/>
    <col min="14066" max="14305" width="11.75" style="21"/>
    <col min="14306" max="14306" width="3.75" style="21" customWidth="1"/>
    <col min="14307" max="14307" width="13.625" style="21" customWidth="1"/>
    <col min="14308" max="14308" width="2.375" style="21" customWidth="1"/>
    <col min="14309" max="14309" width="10.875" style="21" customWidth="1"/>
    <col min="14310" max="14310" width="14" style="21" customWidth="1"/>
    <col min="14311" max="14311" width="10" style="21" customWidth="1"/>
    <col min="14312" max="14312" width="3.625" style="21" customWidth="1"/>
    <col min="14313" max="14313" width="3.875" style="21" customWidth="1"/>
    <col min="14314" max="14314" width="6.25" style="21" customWidth="1"/>
    <col min="14315" max="14315" width="2.375" style="21" customWidth="1"/>
    <col min="14316" max="14316" width="16.875" style="21" customWidth="1"/>
    <col min="14317" max="14317" width="8.375" style="21" customWidth="1"/>
    <col min="14318" max="14318" width="6.75" style="21" bestFit="1" customWidth="1"/>
    <col min="14319" max="14319" width="9.875" style="21" customWidth="1"/>
    <col min="14320" max="14320" width="13.625" style="21" bestFit="1" customWidth="1"/>
    <col min="14321" max="14321" width="32.625" style="21" customWidth="1"/>
    <col min="14322" max="14561" width="11.75" style="21"/>
    <col min="14562" max="14562" width="3.75" style="21" customWidth="1"/>
    <col min="14563" max="14563" width="13.625" style="21" customWidth="1"/>
    <col min="14564" max="14564" width="2.375" style="21" customWidth="1"/>
    <col min="14565" max="14565" width="10.875" style="21" customWidth="1"/>
    <col min="14566" max="14566" width="14" style="21" customWidth="1"/>
    <col min="14567" max="14567" width="10" style="21" customWidth="1"/>
    <col min="14568" max="14568" width="3.625" style="21" customWidth="1"/>
    <col min="14569" max="14569" width="3.875" style="21" customWidth="1"/>
    <col min="14570" max="14570" width="6.25" style="21" customWidth="1"/>
    <col min="14571" max="14571" width="2.375" style="21" customWidth="1"/>
    <col min="14572" max="14572" width="16.875" style="21" customWidth="1"/>
    <col min="14573" max="14573" width="8.375" style="21" customWidth="1"/>
    <col min="14574" max="14574" width="6.75" style="21" bestFit="1" customWidth="1"/>
    <col min="14575" max="14575" width="9.875" style="21" customWidth="1"/>
    <col min="14576" max="14576" width="13.625" style="21" bestFit="1" customWidth="1"/>
    <col min="14577" max="14577" width="32.625" style="21" customWidth="1"/>
    <col min="14578" max="14817" width="11.75" style="21"/>
    <col min="14818" max="14818" width="3.75" style="21" customWidth="1"/>
    <col min="14819" max="14819" width="13.625" style="21" customWidth="1"/>
    <col min="14820" max="14820" width="2.375" style="21" customWidth="1"/>
    <col min="14821" max="14821" width="10.875" style="21" customWidth="1"/>
    <col min="14822" max="14822" width="14" style="21" customWidth="1"/>
    <col min="14823" max="14823" width="10" style="21" customWidth="1"/>
    <col min="14824" max="14824" width="3.625" style="21" customWidth="1"/>
    <col min="14825" max="14825" width="3.875" style="21" customWidth="1"/>
    <col min="14826" max="14826" width="6.25" style="21" customWidth="1"/>
    <col min="14827" max="14827" width="2.375" style="21" customWidth="1"/>
    <col min="14828" max="14828" width="16.875" style="21" customWidth="1"/>
    <col min="14829" max="14829" width="8.375" style="21" customWidth="1"/>
    <col min="14830" max="14830" width="6.75" style="21" bestFit="1" customWidth="1"/>
    <col min="14831" max="14831" width="9.875" style="21" customWidth="1"/>
    <col min="14832" max="14832" width="13.625" style="21" bestFit="1" customWidth="1"/>
    <col min="14833" max="14833" width="32.625" style="21" customWidth="1"/>
    <col min="14834" max="15073" width="11.75" style="21"/>
    <col min="15074" max="15074" width="3.75" style="21" customWidth="1"/>
    <col min="15075" max="15075" width="13.625" style="21" customWidth="1"/>
    <col min="15076" max="15076" width="2.375" style="21" customWidth="1"/>
    <col min="15077" max="15077" width="10.875" style="21" customWidth="1"/>
    <col min="15078" max="15078" width="14" style="21" customWidth="1"/>
    <col min="15079" max="15079" width="10" style="21" customWidth="1"/>
    <col min="15080" max="15080" width="3.625" style="21" customWidth="1"/>
    <col min="15081" max="15081" width="3.875" style="21" customWidth="1"/>
    <col min="15082" max="15082" width="6.25" style="21" customWidth="1"/>
    <col min="15083" max="15083" width="2.375" style="21" customWidth="1"/>
    <col min="15084" max="15084" width="16.875" style="21" customWidth="1"/>
    <col min="15085" max="15085" width="8.375" style="21" customWidth="1"/>
    <col min="15086" max="15086" width="6.75" style="21" bestFit="1" customWidth="1"/>
    <col min="15087" max="15087" width="9.875" style="21" customWidth="1"/>
    <col min="15088" max="15088" width="13.625" style="21" bestFit="1" customWidth="1"/>
    <col min="15089" max="15089" width="32.625" style="21" customWidth="1"/>
    <col min="15090" max="15329" width="11.75" style="21"/>
    <col min="15330" max="15330" width="3.75" style="21" customWidth="1"/>
    <col min="15331" max="15331" width="13.625" style="21" customWidth="1"/>
    <col min="15332" max="15332" width="2.375" style="21" customWidth="1"/>
    <col min="15333" max="15333" width="10.875" style="21" customWidth="1"/>
    <col min="15334" max="15334" width="14" style="21" customWidth="1"/>
    <col min="15335" max="15335" width="10" style="21" customWidth="1"/>
    <col min="15336" max="15336" width="3.625" style="21" customWidth="1"/>
    <col min="15337" max="15337" width="3.875" style="21" customWidth="1"/>
    <col min="15338" max="15338" width="6.25" style="21" customWidth="1"/>
    <col min="15339" max="15339" width="2.375" style="21" customWidth="1"/>
    <col min="15340" max="15340" width="16.875" style="21" customWidth="1"/>
    <col min="15341" max="15341" width="8.375" style="21" customWidth="1"/>
    <col min="15342" max="15342" width="6.75" style="21" bestFit="1" customWidth="1"/>
    <col min="15343" max="15343" width="9.875" style="21" customWidth="1"/>
    <col min="15344" max="15344" width="13.625" style="21" bestFit="1" customWidth="1"/>
    <col min="15345" max="15345" width="32.625" style="21" customWidth="1"/>
    <col min="15346" max="15585" width="11.75" style="21"/>
    <col min="15586" max="15586" width="3.75" style="21" customWidth="1"/>
    <col min="15587" max="15587" width="13.625" style="21" customWidth="1"/>
    <col min="15588" max="15588" width="2.375" style="21" customWidth="1"/>
    <col min="15589" max="15589" width="10.875" style="21" customWidth="1"/>
    <col min="15590" max="15590" width="14" style="21" customWidth="1"/>
    <col min="15591" max="15591" width="10" style="21" customWidth="1"/>
    <col min="15592" max="15592" width="3.625" style="21" customWidth="1"/>
    <col min="15593" max="15593" width="3.875" style="21" customWidth="1"/>
    <col min="15594" max="15594" width="6.25" style="21" customWidth="1"/>
    <col min="15595" max="15595" width="2.375" style="21" customWidth="1"/>
    <col min="15596" max="15596" width="16.875" style="21" customWidth="1"/>
    <col min="15597" max="15597" width="8.375" style="21" customWidth="1"/>
    <col min="15598" max="15598" width="6.75" style="21" bestFit="1" customWidth="1"/>
    <col min="15599" max="15599" width="9.875" style="21" customWidth="1"/>
    <col min="15600" max="15600" width="13.625" style="21" bestFit="1" customWidth="1"/>
    <col min="15601" max="15601" width="32.625" style="21" customWidth="1"/>
    <col min="15602" max="16384" width="11.75" style="21"/>
  </cols>
  <sheetData>
    <row r="1" spans="1:6" ht="26.25" customHeight="1" x14ac:dyDescent="0.4">
      <c r="A1" s="55" t="s">
        <v>379</v>
      </c>
      <c r="B1" s="45"/>
    </row>
    <row r="2" spans="1:6" ht="25.5" customHeight="1" x14ac:dyDescent="0.4">
      <c r="A2" s="267" t="s">
        <v>354</v>
      </c>
      <c r="E2" s="253"/>
    </row>
    <row r="3" spans="1:6" s="50" customFormat="1" ht="33.950000000000003" customHeight="1" x14ac:dyDescent="0.4">
      <c r="A3" s="241" t="s">
        <v>5</v>
      </c>
      <c r="B3" s="242" t="s">
        <v>334</v>
      </c>
      <c r="C3" s="241" t="s">
        <v>4</v>
      </c>
      <c r="D3" s="241" t="s">
        <v>333</v>
      </c>
      <c r="E3" s="256" t="s">
        <v>359</v>
      </c>
    </row>
    <row r="4" spans="1:6" ht="23.25" customHeight="1" x14ac:dyDescent="0.4">
      <c r="A4" s="51">
        <v>1</v>
      </c>
      <c r="B4" s="82"/>
      <c r="C4" s="82"/>
      <c r="D4" s="191"/>
      <c r="E4" s="191"/>
      <c r="F4" s="248"/>
    </row>
    <row r="5" spans="1:6" ht="23.25" customHeight="1" x14ac:dyDescent="0.4">
      <c r="A5" s="52">
        <f>A4+1</f>
        <v>2</v>
      </c>
      <c r="B5" s="82"/>
      <c r="C5" s="82"/>
      <c r="D5" s="191"/>
      <c r="E5" s="191"/>
    </row>
    <row r="6" spans="1:6" ht="23.25" customHeight="1" x14ac:dyDescent="0.4">
      <c r="A6" s="52">
        <f t="shared" ref="A6:A23" si="0">A5+1</f>
        <v>3</v>
      </c>
      <c r="B6" s="82"/>
      <c r="C6" s="82"/>
      <c r="D6" s="191"/>
      <c r="E6" s="191"/>
    </row>
    <row r="7" spans="1:6" ht="23.25" customHeight="1" x14ac:dyDescent="0.4">
      <c r="A7" s="52">
        <f t="shared" si="0"/>
        <v>4</v>
      </c>
      <c r="B7" s="82"/>
      <c r="C7" s="82"/>
      <c r="D7" s="191"/>
      <c r="E7" s="191"/>
    </row>
    <row r="8" spans="1:6" ht="23.25" customHeight="1" x14ac:dyDescent="0.4">
      <c r="A8" s="52">
        <f t="shared" si="0"/>
        <v>5</v>
      </c>
      <c r="B8" s="82"/>
      <c r="C8" s="82"/>
      <c r="D8" s="191"/>
      <c r="E8" s="191"/>
    </row>
    <row r="9" spans="1:6" ht="23.25" customHeight="1" x14ac:dyDescent="0.4">
      <c r="A9" s="52">
        <f t="shared" si="0"/>
        <v>6</v>
      </c>
      <c r="B9" s="82"/>
      <c r="C9" s="82"/>
      <c r="D9" s="191"/>
      <c r="E9" s="191"/>
    </row>
    <row r="10" spans="1:6" ht="23.25" customHeight="1" x14ac:dyDescent="0.4">
      <c r="A10" s="52">
        <f t="shared" si="0"/>
        <v>7</v>
      </c>
      <c r="B10" s="82"/>
      <c r="C10" s="82"/>
      <c r="D10" s="191"/>
      <c r="E10" s="191"/>
    </row>
    <row r="11" spans="1:6" ht="23.25" customHeight="1" x14ac:dyDescent="0.4">
      <c r="A11" s="52">
        <f t="shared" si="0"/>
        <v>8</v>
      </c>
      <c r="B11" s="82"/>
      <c r="C11" s="82"/>
      <c r="D11" s="191"/>
      <c r="E11" s="191"/>
    </row>
    <row r="12" spans="1:6" ht="23.25" customHeight="1" x14ac:dyDescent="0.4">
      <c r="A12" s="52">
        <f t="shared" si="0"/>
        <v>9</v>
      </c>
      <c r="B12" s="82"/>
      <c r="C12" s="82"/>
      <c r="D12" s="191"/>
      <c r="E12" s="191"/>
    </row>
    <row r="13" spans="1:6" ht="23.25" customHeight="1" x14ac:dyDescent="0.4">
      <c r="A13" s="52">
        <f t="shared" si="0"/>
        <v>10</v>
      </c>
      <c r="B13" s="82"/>
      <c r="C13" s="82"/>
      <c r="D13" s="191"/>
      <c r="E13" s="191"/>
    </row>
    <row r="14" spans="1:6" ht="23.25" customHeight="1" x14ac:dyDescent="0.4">
      <c r="A14" s="52">
        <f t="shared" si="0"/>
        <v>11</v>
      </c>
      <c r="B14" s="82"/>
      <c r="C14" s="82"/>
      <c r="D14" s="191"/>
      <c r="E14" s="191"/>
    </row>
    <row r="15" spans="1:6" ht="23.25" customHeight="1" x14ac:dyDescent="0.4">
      <c r="A15" s="52">
        <f t="shared" si="0"/>
        <v>12</v>
      </c>
      <c r="B15" s="82"/>
      <c r="C15" s="82"/>
      <c r="D15" s="191"/>
      <c r="E15" s="191"/>
    </row>
    <row r="16" spans="1:6" ht="23.25" customHeight="1" x14ac:dyDescent="0.4">
      <c r="A16" s="52">
        <f t="shared" si="0"/>
        <v>13</v>
      </c>
      <c r="B16" s="82"/>
      <c r="C16" s="82"/>
      <c r="D16" s="191"/>
      <c r="E16" s="191"/>
    </row>
    <row r="17" spans="1:6" ht="23.25" customHeight="1" x14ac:dyDescent="0.4">
      <c r="A17" s="52">
        <f t="shared" si="0"/>
        <v>14</v>
      </c>
      <c r="B17" s="82"/>
      <c r="C17" s="82"/>
      <c r="D17" s="191"/>
      <c r="E17" s="191"/>
    </row>
    <row r="18" spans="1:6" ht="23.25" customHeight="1" x14ac:dyDescent="0.4">
      <c r="A18" s="52">
        <f t="shared" si="0"/>
        <v>15</v>
      </c>
      <c r="B18" s="82"/>
      <c r="C18" s="82"/>
      <c r="D18" s="191"/>
      <c r="E18" s="191"/>
    </row>
    <row r="19" spans="1:6" ht="23.25" customHeight="1" x14ac:dyDescent="0.4">
      <c r="A19" s="52">
        <f t="shared" si="0"/>
        <v>16</v>
      </c>
      <c r="B19" s="82"/>
      <c r="C19" s="82"/>
      <c r="D19" s="191"/>
      <c r="E19" s="191"/>
    </row>
    <row r="20" spans="1:6" ht="23.25" customHeight="1" x14ac:dyDescent="0.4">
      <c r="A20" s="52">
        <f t="shared" si="0"/>
        <v>17</v>
      </c>
      <c r="B20" s="82"/>
      <c r="C20" s="82"/>
      <c r="D20" s="191"/>
      <c r="E20" s="191"/>
    </row>
    <row r="21" spans="1:6" ht="23.25" customHeight="1" x14ac:dyDescent="0.4">
      <c r="A21" s="52">
        <f t="shared" si="0"/>
        <v>18</v>
      </c>
      <c r="B21" s="82"/>
      <c r="C21" s="82"/>
      <c r="D21" s="191"/>
      <c r="E21" s="191"/>
    </row>
    <row r="22" spans="1:6" ht="23.25" customHeight="1" x14ac:dyDescent="0.4">
      <c r="A22" s="52">
        <f t="shared" si="0"/>
        <v>19</v>
      </c>
      <c r="B22" s="82"/>
      <c r="C22" s="82"/>
      <c r="D22" s="191"/>
      <c r="E22" s="191"/>
    </row>
    <row r="23" spans="1:6" ht="23.25" customHeight="1" x14ac:dyDescent="0.4">
      <c r="A23" s="52">
        <f t="shared" si="0"/>
        <v>20</v>
      </c>
      <c r="B23" s="82"/>
      <c r="C23" s="82"/>
      <c r="D23" s="191"/>
      <c r="E23" s="191"/>
    </row>
    <row r="25" spans="1:6" x14ac:dyDescent="0.4">
      <c r="A25" s="267" t="s">
        <v>355</v>
      </c>
    </row>
    <row r="26" spans="1:6" ht="33" x14ac:dyDescent="0.4">
      <c r="A26" s="241" t="s">
        <v>5</v>
      </c>
      <c r="B26" s="242" t="s">
        <v>334</v>
      </c>
      <c r="C26" s="241" t="s">
        <v>4</v>
      </c>
      <c r="D26" s="241" t="s">
        <v>333</v>
      </c>
      <c r="E26" s="256" t="s">
        <v>353</v>
      </c>
      <c r="F26" s="360"/>
    </row>
    <row r="27" spans="1:6" x14ac:dyDescent="0.4">
      <c r="A27" s="51">
        <v>1</v>
      </c>
      <c r="B27" s="82"/>
      <c r="C27" s="82"/>
      <c r="D27" s="191"/>
      <c r="E27" s="191"/>
      <c r="F27" s="248"/>
    </row>
    <row r="28" spans="1:6" x14ac:dyDescent="0.4">
      <c r="A28" s="52">
        <f>A27+1</f>
        <v>2</v>
      </c>
      <c r="B28" s="82"/>
      <c r="C28" s="82"/>
      <c r="D28" s="191"/>
      <c r="E28" s="191"/>
    </row>
    <row r="29" spans="1:6" x14ac:dyDescent="0.4">
      <c r="A29" s="52">
        <f t="shared" ref="A29:A36" si="1">A28+1</f>
        <v>3</v>
      </c>
      <c r="B29" s="82"/>
      <c r="C29" s="82"/>
      <c r="D29" s="191"/>
      <c r="E29" s="191"/>
    </row>
    <row r="30" spans="1:6" x14ac:dyDescent="0.4">
      <c r="A30" s="52">
        <f t="shared" si="1"/>
        <v>4</v>
      </c>
      <c r="B30" s="82"/>
      <c r="C30" s="82"/>
      <c r="D30" s="191"/>
      <c r="E30" s="191"/>
    </row>
    <row r="31" spans="1:6" x14ac:dyDescent="0.4">
      <c r="A31" s="52">
        <f t="shared" si="1"/>
        <v>5</v>
      </c>
      <c r="B31" s="82"/>
      <c r="C31" s="82"/>
      <c r="D31" s="191"/>
      <c r="E31" s="191"/>
    </row>
    <row r="32" spans="1:6" x14ac:dyDescent="0.4">
      <c r="A32" s="52">
        <f t="shared" si="1"/>
        <v>6</v>
      </c>
      <c r="B32" s="82"/>
      <c r="C32" s="82"/>
      <c r="D32" s="191"/>
      <c r="E32" s="191"/>
    </row>
    <row r="33" spans="1:5" x14ac:dyDescent="0.4">
      <c r="A33" s="52">
        <f t="shared" si="1"/>
        <v>7</v>
      </c>
      <c r="B33" s="82"/>
      <c r="C33" s="82"/>
      <c r="D33" s="191"/>
      <c r="E33" s="191"/>
    </row>
    <row r="34" spans="1:5" x14ac:dyDescent="0.4">
      <c r="A34" s="52">
        <f t="shared" si="1"/>
        <v>8</v>
      </c>
      <c r="B34" s="82"/>
      <c r="C34" s="82"/>
      <c r="D34" s="191"/>
      <c r="E34" s="191"/>
    </row>
    <row r="35" spans="1:5" x14ac:dyDescent="0.4">
      <c r="A35" s="52">
        <f t="shared" si="1"/>
        <v>9</v>
      </c>
      <c r="B35" s="82"/>
      <c r="C35" s="82"/>
      <c r="D35" s="191"/>
      <c r="E35" s="191"/>
    </row>
    <row r="36" spans="1:5" x14ac:dyDescent="0.4">
      <c r="A36" s="52">
        <f t="shared" si="1"/>
        <v>10</v>
      </c>
      <c r="B36" s="82"/>
      <c r="C36" s="82"/>
      <c r="D36" s="191"/>
      <c r="E36" s="191"/>
    </row>
  </sheetData>
  <phoneticPr fontId="2"/>
  <dataValidations count="1">
    <dataValidation type="list" allowBlank="1" showInputMessage="1" showErrorMessage="1" sqref="B4:B23 B27:B36" xr:uid="{39996D6C-5264-44F3-B166-D6ACFF8CE71D}">
      <formula1>"2022年,2023年,2024年"</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sheetPr codeName="Sheet12"/>
  <dimension ref="A1:CH72"/>
  <sheetViews>
    <sheetView showGridLines="0" zoomScale="80" zoomScaleNormal="80" workbookViewId="0">
      <selection activeCell="I3" sqref="I3"/>
    </sheetView>
  </sheetViews>
  <sheetFormatPr defaultColWidth="9" defaultRowHeight="18.75" x14ac:dyDescent="0.4"/>
  <cols>
    <col min="1" max="1" width="9" style="103"/>
    <col min="2" max="2" width="13.625" style="103" customWidth="1"/>
    <col min="3" max="3" width="21.5" style="103" customWidth="1"/>
    <col min="4" max="4" width="21.625" style="103" bestFit="1" customWidth="1"/>
    <col min="5" max="5" width="21.625" style="103" customWidth="1"/>
    <col min="6" max="6" width="9" style="103"/>
    <col min="7" max="9" width="18.375" style="103" customWidth="1"/>
    <col min="10" max="11" width="12.5" style="103" customWidth="1"/>
    <col min="12" max="14" width="13" style="103" customWidth="1"/>
    <col min="15" max="15" width="11.625" style="103" customWidth="1"/>
    <col min="16" max="16" width="10.75" style="103" customWidth="1"/>
    <col min="17" max="17" width="9.625" style="103" customWidth="1"/>
    <col min="18" max="18" width="12.625" style="103" customWidth="1"/>
    <col min="19" max="19" width="13.25" style="103" customWidth="1"/>
    <col min="20" max="20" width="14.875" style="103" customWidth="1"/>
    <col min="21" max="21" width="12.75" style="103" customWidth="1"/>
    <col min="22" max="24" width="15.125" style="103" customWidth="1"/>
    <col min="25" max="25" width="14.5" style="103" customWidth="1"/>
    <col min="26" max="26" width="11.625" style="103" customWidth="1"/>
    <col min="27" max="28" width="15.125" style="103" customWidth="1"/>
    <col min="29" max="29" width="14.5" style="103" customWidth="1"/>
    <col min="30" max="34" width="12" style="103" customWidth="1"/>
    <col min="35" max="37" width="9" style="103"/>
    <col min="38" max="39" width="9.125" style="103" bestFit="1" customWidth="1"/>
    <col min="40" max="50" width="9" style="103"/>
    <col min="51" max="51" width="10.5" style="103" customWidth="1"/>
    <col min="52" max="52" width="13.25" style="103" customWidth="1"/>
    <col min="53" max="53" width="11.5" style="103" customWidth="1"/>
    <col min="54" max="54" width="9" style="103"/>
    <col min="55" max="55" width="19.75" style="103" customWidth="1"/>
    <col min="56" max="56" width="12.125" style="103" customWidth="1"/>
    <col min="57" max="57" width="9.25" style="103" customWidth="1"/>
    <col min="58" max="66" width="9.125" style="103" bestFit="1" customWidth="1"/>
    <col min="67" max="16384" width="9" style="103"/>
  </cols>
  <sheetData>
    <row r="1" spans="1:86" ht="19.5" thickBot="1" x14ac:dyDescent="0.45">
      <c r="A1" s="237" t="s">
        <v>250</v>
      </c>
      <c r="B1" s="235" t="s">
        <v>251</v>
      </c>
      <c r="C1" s="539" t="s">
        <v>317</v>
      </c>
      <c r="D1" s="540"/>
      <c r="E1" s="540"/>
      <c r="F1" s="541"/>
      <c r="G1" s="539" t="s">
        <v>312</v>
      </c>
      <c r="H1" s="541"/>
      <c r="I1" s="378" t="s">
        <v>4282</v>
      </c>
      <c r="J1" s="539" t="s">
        <v>315</v>
      </c>
      <c r="K1" s="540"/>
      <c r="L1" s="540"/>
      <c r="M1" s="540"/>
      <c r="N1" s="540"/>
      <c r="O1" s="541"/>
      <c r="P1" s="539" t="s">
        <v>322</v>
      </c>
      <c r="Q1" s="540"/>
      <c r="R1" s="540"/>
      <c r="S1" s="541"/>
      <c r="T1" s="539" t="s">
        <v>314</v>
      </c>
      <c r="U1" s="540"/>
      <c r="V1" s="540"/>
      <c r="W1" s="540"/>
      <c r="X1" s="540"/>
      <c r="Y1" s="541"/>
      <c r="Z1" s="539" t="s">
        <v>321</v>
      </c>
      <c r="AA1" s="540"/>
      <c r="AB1" s="540"/>
      <c r="AC1" s="541"/>
      <c r="AD1" s="542" t="s">
        <v>247</v>
      </c>
      <c r="AE1" s="543"/>
      <c r="AF1" s="543"/>
      <c r="AG1" s="543"/>
      <c r="AH1" s="543"/>
      <c r="AI1" s="545" t="s">
        <v>305</v>
      </c>
      <c r="AJ1" s="546"/>
      <c r="AK1" s="546"/>
      <c r="AL1" s="546"/>
      <c r="AM1" s="546"/>
      <c r="AN1" s="546"/>
      <c r="AO1" s="546"/>
      <c r="AP1" s="547"/>
      <c r="AQ1" s="539" t="s">
        <v>248</v>
      </c>
      <c r="AR1" s="540"/>
      <c r="AS1" s="540"/>
      <c r="AT1" s="540"/>
      <c r="AU1" s="540"/>
      <c r="AV1" s="540"/>
      <c r="AW1" s="540"/>
      <c r="AX1" s="541"/>
      <c r="AY1" s="540" t="s">
        <v>246</v>
      </c>
      <c r="AZ1" s="540"/>
      <c r="BA1" s="540"/>
      <c r="BB1" s="540"/>
      <c r="BC1" s="540"/>
      <c r="BD1" s="541"/>
      <c r="BE1" s="542" t="s">
        <v>249</v>
      </c>
      <c r="BF1" s="543"/>
      <c r="BG1" s="543"/>
      <c r="BH1" s="543"/>
      <c r="BI1" s="543"/>
      <c r="BJ1" s="543"/>
      <c r="BK1" s="543"/>
      <c r="BL1" s="543"/>
      <c r="BM1" s="543"/>
      <c r="BN1" s="544"/>
    </row>
    <row r="2" spans="1:86" ht="94.5" thickBot="1" x14ac:dyDescent="0.45">
      <c r="A2" s="238"/>
      <c r="B2" s="236"/>
      <c r="C2" s="206" t="s">
        <v>551</v>
      </c>
      <c r="D2" s="204" t="s">
        <v>311</v>
      </c>
      <c r="E2" s="204" t="s">
        <v>4270</v>
      </c>
      <c r="F2" s="228" t="s">
        <v>255</v>
      </c>
      <c r="G2" s="229" t="s">
        <v>313</v>
      </c>
      <c r="H2" s="228" t="s">
        <v>280</v>
      </c>
      <c r="I2" s="380" t="s">
        <v>4283</v>
      </c>
      <c r="J2" s="206" t="s">
        <v>4256</v>
      </c>
      <c r="K2" s="204" t="s">
        <v>568</v>
      </c>
      <c r="L2" s="204" t="s">
        <v>256</v>
      </c>
      <c r="M2" s="204" t="s">
        <v>257</v>
      </c>
      <c r="N2" s="204" t="s">
        <v>4284</v>
      </c>
      <c r="O2" s="230" t="s">
        <v>258</v>
      </c>
      <c r="P2" s="206" t="s">
        <v>259</v>
      </c>
      <c r="Q2" s="210" t="s">
        <v>299</v>
      </c>
      <c r="R2" s="211" t="s">
        <v>260</v>
      </c>
      <c r="S2" s="212" t="s">
        <v>318</v>
      </c>
      <c r="T2" s="206" t="s">
        <v>4257</v>
      </c>
      <c r="U2" s="204" t="s">
        <v>568</v>
      </c>
      <c r="V2" s="204" t="s">
        <v>256</v>
      </c>
      <c r="W2" s="204" t="s">
        <v>257</v>
      </c>
      <c r="X2" s="211" t="s">
        <v>326</v>
      </c>
      <c r="Y2" s="205" t="s">
        <v>316</v>
      </c>
      <c r="Z2" s="206" t="s">
        <v>319</v>
      </c>
      <c r="AA2" s="204" t="s">
        <v>320</v>
      </c>
      <c r="AB2" s="211" t="s">
        <v>260</v>
      </c>
      <c r="AC2" s="205" t="s">
        <v>316</v>
      </c>
      <c r="AD2" s="231" t="s">
        <v>261</v>
      </c>
      <c r="AE2" s="232" t="s">
        <v>262</v>
      </c>
      <c r="AF2" s="232" t="s">
        <v>263</v>
      </c>
      <c r="AG2" s="232" t="s">
        <v>324</v>
      </c>
      <c r="AH2" s="218" t="s">
        <v>264</v>
      </c>
      <c r="AI2" s="233" t="s">
        <v>265</v>
      </c>
      <c r="AJ2" s="317" t="s">
        <v>552</v>
      </c>
      <c r="AK2" s="220" t="s">
        <v>266</v>
      </c>
      <c r="AL2" s="222" t="s">
        <v>267</v>
      </c>
      <c r="AM2" s="222" t="s">
        <v>268</v>
      </c>
      <c r="AN2" s="222" t="s">
        <v>269</v>
      </c>
      <c r="AO2" s="222" t="s">
        <v>270</v>
      </c>
      <c r="AP2" s="218" t="s">
        <v>271</v>
      </c>
      <c r="AQ2" s="223" t="s">
        <v>272</v>
      </c>
      <c r="AR2" s="224" t="s">
        <v>273</v>
      </c>
      <c r="AS2" s="224" t="s">
        <v>274</v>
      </c>
      <c r="AT2" s="224" t="s">
        <v>275</v>
      </c>
      <c r="AU2" s="224" t="s">
        <v>276</v>
      </c>
      <c r="AV2" s="224" t="s">
        <v>277</v>
      </c>
      <c r="AW2" s="204" t="s">
        <v>278</v>
      </c>
      <c r="AX2" s="228" t="s">
        <v>279</v>
      </c>
      <c r="AY2" s="213" t="s">
        <v>308</v>
      </c>
      <c r="AZ2" s="227" t="s">
        <v>252</v>
      </c>
      <c r="BA2" s="204" t="s">
        <v>309</v>
      </c>
      <c r="BB2" s="204" t="s">
        <v>253</v>
      </c>
      <c r="BC2" s="204" t="s">
        <v>254</v>
      </c>
      <c r="BD2" s="205" t="s">
        <v>2</v>
      </c>
      <c r="BE2" s="234" t="s">
        <v>281</v>
      </c>
      <c r="BF2" s="229" t="s">
        <v>282</v>
      </c>
      <c r="BG2" s="229" t="s">
        <v>283</v>
      </c>
      <c r="BH2" s="229" t="s">
        <v>284</v>
      </c>
      <c r="BI2" s="229" t="s">
        <v>285</v>
      </c>
      <c r="BJ2" s="229" t="s">
        <v>286</v>
      </c>
      <c r="BK2" s="229" t="s">
        <v>287</v>
      </c>
      <c r="BL2" s="229" t="s">
        <v>288</v>
      </c>
      <c r="BM2" s="229" t="s">
        <v>289</v>
      </c>
      <c r="BN2" s="229" t="s">
        <v>290</v>
      </c>
      <c r="BO2" s="229" t="s">
        <v>569</v>
      </c>
      <c r="BP2" s="229" t="s">
        <v>570</v>
      </c>
      <c r="BQ2" s="229" t="s">
        <v>571</v>
      </c>
      <c r="BR2" s="229" t="s">
        <v>572</v>
      </c>
      <c r="BS2" s="229" t="s">
        <v>573</v>
      </c>
      <c r="BT2" s="229" t="s">
        <v>574</v>
      </c>
      <c r="BU2" s="229" t="s">
        <v>575</v>
      </c>
      <c r="BV2" s="229" t="s">
        <v>576</v>
      </c>
      <c r="BW2" s="229" t="s">
        <v>577</v>
      </c>
      <c r="BX2" s="229" t="s">
        <v>578</v>
      </c>
      <c r="BY2" s="229" t="s">
        <v>579</v>
      </c>
      <c r="BZ2" s="229" t="s">
        <v>580</v>
      </c>
      <c r="CA2" s="229" t="s">
        <v>581</v>
      </c>
      <c r="CB2" s="229" t="s">
        <v>582</v>
      </c>
      <c r="CC2" s="229" t="s">
        <v>583</v>
      </c>
      <c r="CD2" s="229" t="s">
        <v>584</v>
      </c>
      <c r="CE2" s="229" t="s">
        <v>585</v>
      </c>
      <c r="CF2" s="229" t="s">
        <v>586</v>
      </c>
      <c r="CG2" s="229" t="s">
        <v>587</v>
      </c>
      <c r="CH2" s="228" t="s">
        <v>588</v>
      </c>
    </row>
    <row r="3" spans="1:86" s="194" customFormat="1" ht="93.75" customHeight="1" thickBot="1" x14ac:dyDescent="0.45">
      <c r="A3" s="199"/>
      <c r="B3" s="200" t="e">
        <f>VLOOKUP(①表紙・施設情報!K13,$A$25:$B$73,2,0)</f>
        <v>#N/A</v>
      </c>
      <c r="C3" s="201">
        <f>①表紙・施設情報!C7</f>
        <v>0</v>
      </c>
      <c r="D3" s="202">
        <f>①表紙・施設情報!C10</f>
        <v>0</v>
      </c>
      <c r="E3" s="370">
        <f>①表紙・施設情報!C9</f>
        <v>0</v>
      </c>
      <c r="F3" s="203" t="s">
        <v>310</v>
      </c>
      <c r="G3" s="204"/>
      <c r="H3" s="205"/>
      <c r="I3" s="381">
        <f>①表紙・施設情報!E33</f>
        <v>0</v>
      </c>
      <c r="J3" s="209">
        <f>'③基幹施設 診療実績'!M21</f>
        <v>0</v>
      </c>
      <c r="K3" s="207">
        <f>'③基幹施設 診療実績'!O21</f>
        <v>0</v>
      </c>
      <c r="L3" s="207">
        <f>'③基幹施設 診療実績'!K4</f>
        <v>0</v>
      </c>
      <c r="M3" s="207">
        <f>'③基幹施設 診療実績'!K5</f>
        <v>0</v>
      </c>
      <c r="N3" s="382">
        <f>'③基幹施設 診療実績'!M18</f>
        <v>0</v>
      </c>
      <c r="O3" s="208"/>
      <c r="P3" s="209">
        <f>⑥専門研修施設リスト!C5</f>
        <v>0</v>
      </c>
      <c r="Q3" s="210">
        <f>⑥専門研修施設リスト!D5</f>
        <v>0</v>
      </c>
      <c r="R3" s="211"/>
      <c r="S3" s="212"/>
      <c r="T3" s="206"/>
      <c r="U3" s="213"/>
      <c r="V3" s="207">
        <f>⑥専門研修施設リスト!E36</f>
        <v>0</v>
      </c>
      <c r="W3" s="207">
        <f>⑥専門研修施設リスト!F36</f>
        <v>0</v>
      </c>
      <c r="X3" s="211"/>
      <c r="Y3" s="205"/>
      <c r="Z3" s="209">
        <f>⑥専門研修施設リスト!C36</f>
        <v>0</v>
      </c>
      <c r="AA3" s="328">
        <f>⑥専門研修施設リスト!D36</f>
        <v>0</v>
      </c>
      <c r="AB3" s="211"/>
      <c r="AC3" s="205"/>
      <c r="AD3" s="214">
        <f>⑧専攻医数計算シート!J20</f>
        <v>0</v>
      </c>
      <c r="AE3" s="215">
        <f>⑧専攻医数計算シート!J24</f>
        <v>0</v>
      </c>
      <c r="AF3" s="216">
        <f>MIN(AD3,AE3)</f>
        <v>0</v>
      </c>
      <c r="AG3" s="217">
        <f>⑧専攻医数計算シート!D33</f>
        <v>0</v>
      </c>
      <c r="AH3" s="218">
        <f>+AD3/2-AG3</f>
        <v>0</v>
      </c>
      <c r="AI3" s="219">
        <f>①表紙・施設情報!C43</f>
        <v>0</v>
      </c>
      <c r="AJ3" s="317" t="str">
        <f>IF(COUNTIF(統括責任者,SUBSTITUTE(DBCS(AI3),"　",""))=1,"〇","×")</f>
        <v>×</v>
      </c>
      <c r="AK3" s="220">
        <f>①表紙・施設情報!I43</f>
        <v>0</v>
      </c>
      <c r="AL3" s="221">
        <f>①表紙・施設情報!K47</f>
        <v>0</v>
      </c>
      <c r="AM3" s="222"/>
      <c r="AN3" s="222"/>
      <c r="AO3" s="222"/>
      <c r="AP3" s="218"/>
      <c r="AQ3" s="223"/>
      <c r="AR3" s="224"/>
      <c r="AS3" s="224"/>
      <c r="AT3" s="224"/>
      <c r="AU3" s="224"/>
      <c r="AV3" s="224"/>
      <c r="AW3" s="204"/>
      <c r="AX3" s="205"/>
      <c r="AY3" s="225">
        <f>①表紙・施設情報!D19</f>
        <v>0</v>
      </c>
      <c r="AZ3" s="379">
        <f>①表紙・施設情報!H19</f>
        <v>0</v>
      </c>
      <c r="BA3" s="226">
        <f>①表紙・施設情報!E13</f>
        <v>0</v>
      </c>
      <c r="BB3" s="202">
        <f>①表紙・施設情報!K13</f>
        <v>0</v>
      </c>
      <c r="BC3" s="202">
        <f>①表紙・施設情報!E15</f>
        <v>0</v>
      </c>
      <c r="BD3" s="203">
        <f>①表紙・施設情報!E17</f>
        <v>0</v>
      </c>
      <c r="BE3" s="227">
        <f>⑦指導医リスト!D7</f>
        <v>0</v>
      </c>
      <c r="BF3" s="227">
        <f>⑦指導医リスト!D8</f>
        <v>0</v>
      </c>
      <c r="BG3" s="227">
        <f>⑦指導医リスト!D9</f>
        <v>0</v>
      </c>
      <c r="BH3" s="227">
        <f>⑦指導医リスト!D10</f>
        <v>0</v>
      </c>
      <c r="BI3" s="227">
        <f>⑦指導医リスト!D11</f>
        <v>0</v>
      </c>
      <c r="BJ3" s="227">
        <f>⑦指導医リスト!D12</f>
        <v>0</v>
      </c>
      <c r="BK3" s="227">
        <f>⑦指導医リスト!D13</f>
        <v>0</v>
      </c>
      <c r="BL3" s="227">
        <f>⑦指導医リスト!D14</f>
        <v>0</v>
      </c>
      <c r="BM3" s="227">
        <f>⑦指導医リスト!D15</f>
        <v>0</v>
      </c>
      <c r="BN3" s="227">
        <f>⑦指導医リスト!D16</f>
        <v>0</v>
      </c>
      <c r="BO3" s="227">
        <f>⑦指導医リスト!D17</f>
        <v>0</v>
      </c>
      <c r="BP3" s="227">
        <f>⑦指導医リスト!D18</f>
        <v>0</v>
      </c>
      <c r="BQ3" s="227">
        <f>⑦指導医リスト!D19</f>
        <v>0</v>
      </c>
      <c r="BR3" s="227">
        <f>⑦指導医リスト!D20</f>
        <v>0</v>
      </c>
      <c r="BS3" s="227">
        <f>⑦指導医リスト!D21</f>
        <v>0</v>
      </c>
      <c r="BT3" s="227">
        <f>⑦指導医リスト!D22</f>
        <v>0</v>
      </c>
      <c r="BU3" s="227">
        <f>⑦指導医リスト!D23</f>
        <v>0</v>
      </c>
      <c r="BV3" s="227">
        <f>⑦指導医リスト!D24</f>
        <v>0</v>
      </c>
      <c r="BW3" s="227">
        <f>⑦指導医リスト!D25</f>
        <v>0</v>
      </c>
      <c r="BX3" s="227">
        <f>⑦指導医リスト!D26</f>
        <v>0</v>
      </c>
      <c r="BY3" s="227">
        <f>⑦指導医リスト!D27</f>
        <v>0</v>
      </c>
      <c r="BZ3" s="227">
        <f>⑦指導医リスト!D28</f>
        <v>0</v>
      </c>
      <c r="CA3" s="227">
        <f>⑦指導医リスト!D29</f>
        <v>0</v>
      </c>
      <c r="CB3" s="227">
        <f>⑦指導医リスト!D30</f>
        <v>0</v>
      </c>
      <c r="CC3" s="227">
        <f>⑦指導医リスト!D31</f>
        <v>0</v>
      </c>
      <c r="CD3" s="227">
        <f>⑦指導医リスト!D32</f>
        <v>0</v>
      </c>
      <c r="CE3" s="227">
        <f>⑦指導医リスト!D33</f>
        <v>0</v>
      </c>
      <c r="CF3" s="227">
        <f>⑦指導医リスト!D34</f>
        <v>0</v>
      </c>
      <c r="CG3" s="227">
        <f>⑦指導医リスト!D35</f>
        <v>0</v>
      </c>
      <c r="CH3" s="227">
        <f>⑦指導医リスト!D36</f>
        <v>0</v>
      </c>
    </row>
    <row r="4" spans="1:86" x14ac:dyDescent="0.4">
      <c r="BE4" s="329" t="e">
        <f>VLOOKUP(SUBSTITUTE(DBCS(BE3),"　",""),事務局２!$P$2:$R$2207,2,0)</f>
        <v>#N/A</v>
      </c>
      <c r="BF4" s="329" t="e">
        <f>VLOOKUP(SUBSTITUTE(DBCS(BF3),"　",""),事務局２!$P$2:$R$2207,2,0)</f>
        <v>#N/A</v>
      </c>
      <c r="BG4" s="329" t="e">
        <f>VLOOKUP(SUBSTITUTE(DBCS(BG3),"　",""),事務局２!$P$2:$R$2207,2,0)</f>
        <v>#N/A</v>
      </c>
      <c r="BH4" s="329" t="e">
        <f>VLOOKUP(SUBSTITUTE(DBCS(BH3),"　",""),事務局２!$P$2:$R$2207,2,0)</f>
        <v>#N/A</v>
      </c>
      <c r="BI4" s="329" t="e">
        <f>VLOOKUP(SUBSTITUTE(DBCS(BI3),"　",""),事務局２!$P$2:$R$2207,2,0)</f>
        <v>#N/A</v>
      </c>
      <c r="BJ4" s="329" t="e">
        <f>VLOOKUP(SUBSTITUTE(DBCS(BJ3),"　",""),事務局２!$P$2:$R$2207,2,0)</f>
        <v>#N/A</v>
      </c>
      <c r="BK4" s="329" t="e">
        <f>VLOOKUP(SUBSTITUTE(DBCS(BK3),"　",""),事務局２!$P$2:$R$2207,2,0)</f>
        <v>#N/A</v>
      </c>
      <c r="BL4" s="329" t="e">
        <f>VLOOKUP(SUBSTITUTE(DBCS(BL3),"　",""),事務局２!$P$2:$R$2207,2,0)</f>
        <v>#N/A</v>
      </c>
      <c r="BM4" s="329" t="e">
        <f>VLOOKUP(SUBSTITUTE(DBCS(BM3),"　",""),事務局２!$P$2:$R$2207,2,0)</f>
        <v>#N/A</v>
      </c>
      <c r="BN4" s="329" t="e">
        <f>VLOOKUP(SUBSTITUTE(DBCS(BN3),"　",""),事務局２!$P$2:$R$2207,2,0)</f>
        <v>#N/A</v>
      </c>
      <c r="BO4" s="329" t="e">
        <f>VLOOKUP(SUBSTITUTE(DBCS(BO3),"　",""),事務局２!$P$2:$R$2207,2,0)</f>
        <v>#N/A</v>
      </c>
      <c r="BP4" s="329" t="e">
        <f>VLOOKUP(SUBSTITUTE(DBCS(BP3),"　",""),事務局２!$P$2:$R$2207,2,0)</f>
        <v>#N/A</v>
      </c>
      <c r="BQ4" s="329" t="e">
        <f>VLOOKUP(SUBSTITUTE(DBCS(BQ3),"　",""),事務局２!$P$2:$R$2207,2,0)</f>
        <v>#N/A</v>
      </c>
      <c r="BR4" s="329" t="e">
        <f>VLOOKUP(SUBSTITUTE(DBCS(BR3),"　",""),事務局２!$P$2:$R$2207,2,0)</f>
        <v>#N/A</v>
      </c>
      <c r="BS4" s="329" t="e">
        <f>VLOOKUP(SUBSTITUTE(DBCS(BS3),"　",""),事務局２!$P$2:$R$2207,2,0)</f>
        <v>#N/A</v>
      </c>
      <c r="BT4" s="329" t="e">
        <f>VLOOKUP(SUBSTITUTE(DBCS(BT3),"　",""),事務局２!$P$2:$R$2207,2,0)</f>
        <v>#N/A</v>
      </c>
      <c r="BU4" s="329" t="e">
        <f>VLOOKUP(SUBSTITUTE(DBCS(BU3),"　",""),事務局２!$P$2:$R$2207,2,0)</f>
        <v>#N/A</v>
      </c>
      <c r="BV4" s="329" t="e">
        <f>VLOOKUP(SUBSTITUTE(DBCS(BV3),"　",""),事務局２!$P$2:$R$2207,2,0)</f>
        <v>#N/A</v>
      </c>
      <c r="BW4" s="329" t="e">
        <f>VLOOKUP(SUBSTITUTE(DBCS(BW3),"　",""),事務局２!$P$2:$R$2207,2,0)</f>
        <v>#N/A</v>
      </c>
      <c r="BX4" s="329" t="e">
        <f>VLOOKUP(SUBSTITUTE(DBCS(BX3),"　",""),事務局２!$P$2:$R$2207,2,0)</f>
        <v>#N/A</v>
      </c>
      <c r="BY4" s="329" t="e">
        <f>VLOOKUP(SUBSTITUTE(DBCS(BY3),"　",""),事務局２!$P$2:$R$2207,2,0)</f>
        <v>#N/A</v>
      </c>
      <c r="BZ4" s="329" t="e">
        <f>VLOOKUP(SUBSTITUTE(DBCS(BZ3),"　",""),事務局２!$P$2:$R$2207,2,0)</f>
        <v>#N/A</v>
      </c>
      <c r="CA4" s="329" t="e">
        <f>VLOOKUP(SUBSTITUTE(DBCS(CA3),"　",""),事務局２!$P$2:$R$2207,2,0)</f>
        <v>#N/A</v>
      </c>
      <c r="CB4" s="329" t="e">
        <f>VLOOKUP(SUBSTITUTE(DBCS(CB3),"　",""),事務局２!$P$2:$R$2207,2,0)</f>
        <v>#N/A</v>
      </c>
      <c r="CC4" s="329" t="e">
        <f>VLOOKUP(SUBSTITUTE(DBCS(CC3),"　",""),事務局２!$P$2:$R$2207,2,0)</f>
        <v>#N/A</v>
      </c>
      <c r="CD4" s="329" t="e">
        <f>VLOOKUP(SUBSTITUTE(DBCS(CD3),"　",""),事務局２!$P$2:$R$2207,2,0)</f>
        <v>#N/A</v>
      </c>
      <c r="CE4" s="329" t="e">
        <f>VLOOKUP(SUBSTITUTE(DBCS(CE3),"　",""),事務局２!$P$2:$R$2207,2,0)</f>
        <v>#N/A</v>
      </c>
      <c r="CF4" s="329" t="e">
        <f>VLOOKUP(SUBSTITUTE(DBCS(CF3),"　",""),事務局２!$P$2:$R$2207,2,0)</f>
        <v>#N/A</v>
      </c>
      <c r="CG4" s="329" t="e">
        <f>VLOOKUP(SUBSTITUTE(DBCS(CG3),"　",""),事務局２!$P$2:$R$2207,2,0)</f>
        <v>#N/A</v>
      </c>
      <c r="CH4" s="329" t="e">
        <f>VLOOKUP(SUBSTITUTE(DBCS(CH3),"　",""),事務局２!$P$2:$R$2207,2,0)</f>
        <v>#N/A</v>
      </c>
    </row>
    <row r="5" spans="1:86" x14ac:dyDescent="0.4">
      <c r="BE5" s="330" t="e">
        <f>VLOOKUP(SUBSTITUTE(DBCS(BE3),"　",""),事務局２!$P$2:$R$2207,3,0)</f>
        <v>#N/A</v>
      </c>
      <c r="BF5" s="330" t="e">
        <f>VLOOKUP(SUBSTITUTE(DBCS(BF3),"　",""),事務局２!$P$2:$R$2207,3,0)</f>
        <v>#N/A</v>
      </c>
      <c r="BG5" s="330" t="e">
        <f>VLOOKUP(SUBSTITUTE(DBCS(BG3),"　",""),事務局２!$P$2:$R$2207,3,0)</f>
        <v>#N/A</v>
      </c>
      <c r="BH5" s="330" t="e">
        <f>VLOOKUP(SUBSTITUTE(DBCS(BH3),"　",""),事務局２!$P$2:$R$2207,3,0)</f>
        <v>#N/A</v>
      </c>
      <c r="BI5" s="330" t="e">
        <f>VLOOKUP(SUBSTITUTE(DBCS(BI3),"　",""),事務局２!$P$2:$R$2207,3,0)</f>
        <v>#N/A</v>
      </c>
      <c r="BJ5" s="330" t="e">
        <f>VLOOKUP(SUBSTITUTE(DBCS(BJ3),"　",""),事務局２!$P$2:$R$2207,3,0)</f>
        <v>#N/A</v>
      </c>
      <c r="BK5" s="330" t="e">
        <f>VLOOKUP(SUBSTITUTE(DBCS(BK3),"　",""),事務局２!$P$2:$R$2207,3,0)</f>
        <v>#N/A</v>
      </c>
      <c r="BL5" s="330" t="e">
        <f>VLOOKUP(SUBSTITUTE(DBCS(BL3),"　",""),事務局２!$P$2:$R$2207,3,0)</f>
        <v>#N/A</v>
      </c>
      <c r="BM5" s="330" t="e">
        <f>VLOOKUP(SUBSTITUTE(DBCS(BM3),"　",""),事務局２!$P$2:$R$2207,3,0)</f>
        <v>#N/A</v>
      </c>
      <c r="BN5" s="330" t="e">
        <f>VLOOKUP(SUBSTITUTE(DBCS(BN3),"　",""),事務局２!$P$2:$R$2207,3,0)</f>
        <v>#N/A</v>
      </c>
      <c r="BO5" s="330" t="e">
        <f>VLOOKUP(SUBSTITUTE(DBCS(BO3),"　",""),事務局２!$P$2:$R$2207,3,0)</f>
        <v>#N/A</v>
      </c>
      <c r="BP5" s="330" t="e">
        <f>VLOOKUP(SUBSTITUTE(DBCS(BP3),"　",""),事務局２!$P$2:$R$2207,3,0)</f>
        <v>#N/A</v>
      </c>
      <c r="BQ5" s="330" t="e">
        <f>VLOOKUP(SUBSTITUTE(DBCS(BQ3),"　",""),事務局２!$P$2:$R$2207,3,0)</f>
        <v>#N/A</v>
      </c>
      <c r="BR5" s="330" t="e">
        <f>VLOOKUP(SUBSTITUTE(DBCS(BR3),"　",""),事務局２!$P$2:$R$2207,3,0)</f>
        <v>#N/A</v>
      </c>
      <c r="BS5" s="330" t="e">
        <f>VLOOKUP(SUBSTITUTE(DBCS(BS3),"　",""),事務局２!$P$2:$R$2207,3,0)</f>
        <v>#N/A</v>
      </c>
      <c r="BT5" s="330" t="e">
        <f>VLOOKUP(SUBSTITUTE(DBCS(BT3),"　",""),事務局２!$P$2:$R$2207,3,0)</f>
        <v>#N/A</v>
      </c>
      <c r="BU5" s="330" t="e">
        <f>VLOOKUP(SUBSTITUTE(DBCS(BU3),"　",""),事務局２!$P$2:$R$2207,3,0)</f>
        <v>#N/A</v>
      </c>
      <c r="BV5" s="330" t="e">
        <f>VLOOKUP(SUBSTITUTE(DBCS(BV3),"　",""),事務局２!$P$2:$R$2207,3,0)</f>
        <v>#N/A</v>
      </c>
      <c r="BW5" s="330" t="e">
        <f>VLOOKUP(SUBSTITUTE(DBCS(BW3),"　",""),事務局２!$P$2:$R$2207,3,0)</f>
        <v>#N/A</v>
      </c>
      <c r="BX5" s="330" t="e">
        <f>VLOOKUP(SUBSTITUTE(DBCS(BX3),"　",""),事務局２!$P$2:$R$2207,3,0)</f>
        <v>#N/A</v>
      </c>
      <c r="BY5" s="330" t="e">
        <f>VLOOKUP(SUBSTITUTE(DBCS(BY3),"　",""),事務局２!$P$2:$R$2207,3,0)</f>
        <v>#N/A</v>
      </c>
      <c r="BZ5" s="330" t="e">
        <f>VLOOKUP(SUBSTITUTE(DBCS(BZ3),"　",""),事務局２!$P$2:$R$2207,3,0)</f>
        <v>#N/A</v>
      </c>
      <c r="CA5" s="330" t="e">
        <f>VLOOKUP(SUBSTITUTE(DBCS(CA3),"　",""),事務局２!$P$2:$R$2207,3,0)</f>
        <v>#N/A</v>
      </c>
      <c r="CB5" s="330" t="e">
        <f>VLOOKUP(SUBSTITUTE(DBCS(CB3),"　",""),事務局２!$P$2:$R$2207,3,0)</f>
        <v>#N/A</v>
      </c>
      <c r="CC5" s="330" t="e">
        <f>VLOOKUP(SUBSTITUTE(DBCS(CC3),"　",""),事務局２!$P$2:$R$2207,3,0)</f>
        <v>#N/A</v>
      </c>
      <c r="CD5" s="330" t="e">
        <f>VLOOKUP(SUBSTITUTE(DBCS(CD3),"　",""),事務局２!$P$2:$R$2207,3,0)</f>
        <v>#N/A</v>
      </c>
      <c r="CE5" s="330" t="e">
        <f>VLOOKUP(SUBSTITUTE(DBCS(CE3),"　",""),事務局２!$P$2:$R$2207,3,0)</f>
        <v>#N/A</v>
      </c>
      <c r="CF5" s="330" t="e">
        <f>VLOOKUP(SUBSTITUTE(DBCS(CF3),"　",""),事務局２!$P$2:$R$2207,3,0)</f>
        <v>#N/A</v>
      </c>
      <c r="CG5" s="330" t="e">
        <f>VLOOKUP(SUBSTITUTE(DBCS(CG3),"　",""),事務局２!$P$2:$R$2207,3,0)</f>
        <v>#N/A</v>
      </c>
      <c r="CH5" s="330" t="e">
        <f>VLOOKUP(SUBSTITUTE(DBCS(CH3),"　",""),事務局２!$P$2:$R$2207,3,0)</f>
        <v>#N/A</v>
      </c>
    </row>
    <row r="6" spans="1:86" ht="24.75" x14ac:dyDescent="0.4">
      <c r="B6" s="196" t="s">
        <v>325</v>
      </c>
      <c r="AJ6" s="315"/>
    </row>
    <row r="7" spans="1:86" ht="24.75" x14ac:dyDescent="0.4">
      <c r="B7" s="196" t="s">
        <v>591</v>
      </c>
    </row>
    <row r="26" spans="1:2" ht="22.5" hidden="1" customHeight="1" x14ac:dyDescent="0.4">
      <c r="A26" s="195" t="s">
        <v>184</v>
      </c>
      <c r="B26" s="103" t="s">
        <v>553</v>
      </c>
    </row>
    <row r="27" spans="1:2" ht="22.5" hidden="1" customHeight="1" x14ac:dyDescent="0.4">
      <c r="A27" s="195" t="s">
        <v>185</v>
      </c>
      <c r="B27" s="103" t="s">
        <v>554</v>
      </c>
    </row>
    <row r="28" spans="1:2" ht="22.5" hidden="1" customHeight="1" x14ac:dyDescent="0.4">
      <c r="A28" s="195" t="s">
        <v>186</v>
      </c>
      <c r="B28" s="103" t="s">
        <v>554</v>
      </c>
    </row>
    <row r="29" spans="1:2" ht="22.5" hidden="1" customHeight="1" x14ac:dyDescent="0.4">
      <c r="A29" s="195" t="s">
        <v>187</v>
      </c>
      <c r="B29" s="103" t="s">
        <v>554</v>
      </c>
    </row>
    <row r="30" spans="1:2" ht="22.5" hidden="1" customHeight="1" x14ac:dyDescent="0.4">
      <c r="A30" s="195" t="s">
        <v>188</v>
      </c>
      <c r="B30" s="103" t="s">
        <v>554</v>
      </c>
    </row>
    <row r="31" spans="1:2" ht="22.5" hidden="1" customHeight="1" x14ac:dyDescent="0.4">
      <c r="A31" s="195" t="s">
        <v>189</v>
      </c>
      <c r="B31" s="103" t="s">
        <v>554</v>
      </c>
    </row>
    <row r="32" spans="1:2" ht="22.5" hidden="1" customHeight="1" x14ac:dyDescent="0.4">
      <c r="A32" s="195" t="s">
        <v>190</v>
      </c>
      <c r="B32" s="103" t="s">
        <v>554</v>
      </c>
    </row>
    <row r="33" spans="1:2" ht="22.5" hidden="1" customHeight="1" x14ac:dyDescent="0.4">
      <c r="A33" s="195" t="s">
        <v>191</v>
      </c>
      <c r="B33" s="103" t="s">
        <v>555</v>
      </c>
    </row>
    <row r="34" spans="1:2" ht="22.5" hidden="1" customHeight="1" x14ac:dyDescent="0.4">
      <c r="A34" s="195" t="s">
        <v>192</v>
      </c>
      <c r="B34" s="103" t="s">
        <v>555</v>
      </c>
    </row>
    <row r="35" spans="1:2" ht="22.5" hidden="1" customHeight="1" x14ac:dyDescent="0.4">
      <c r="A35" s="195" t="s">
        <v>193</v>
      </c>
      <c r="B35" s="103" t="s">
        <v>555</v>
      </c>
    </row>
    <row r="36" spans="1:2" ht="22.5" hidden="1" customHeight="1" x14ac:dyDescent="0.4">
      <c r="A36" s="195" t="s">
        <v>194</v>
      </c>
      <c r="B36" s="103" t="s">
        <v>555</v>
      </c>
    </row>
    <row r="37" spans="1:2" ht="22.5" hidden="1" customHeight="1" x14ac:dyDescent="0.4">
      <c r="A37" s="195" t="s">
        <v>195</v>
      </c>
      <c r="B37" s="103" t="s">
        <v>555</v>
      </c>
    </row>
    <row r="38" spans="1:2" ht="22.5" hidden="1" customHeight="1" x14ac:dyDescent="0.4">
      <c r="A38" s="195" t="s">
        <v>196</v>
      </c>
      <c r="B38" s="103" t="s">
        <v>555</v>
      </c>
    </row>
    <row r="39" spans="1:2" ht="22.5" hidden="1" customHeight="1" x14ac:dyDescent="0.4">
      <c r="A39" s="195" t="s">
        <v>197</v>
      </c>
      <c r="B39" s="103" t="s">
        <v>555</v>
      </c>
    </row>
    <row r="40" spans="1:2" ht="22.5" hidden="1" customHeight="1" x14ac:dyDescent="0.4">
      <c r="A40" s="195" t="s">
        <v>198</v>
      </c>
      <c r="B40" s="103" t="s">
        <v>555</v>
      </c>
    </row>
    <row r="41" spans="1:2" ht="22.5" hidden="1" customHeight="1" x14ac:dyDescent="0.4">
      <c r="A41" s="195" t="s">
        <v>199</v>
      </c>
      <c r="B41" s="103" t="s">
        <v>556</v>
      </c>
    </row>
    <row r="42" spans="1:2" ht="22.5" hidden="1" customHeight="1" x14ac:dyDescent="0.4">
      <c r="A42" s="195" t="s">
        <v>200</v>
      </c>
      <c r="B42" s="103" t="s">
        <v>556</v>
      </c>
    </row>
    <row r="43" spans="1:2" ht="22.5" hidden="1" customHeight="1" x14ac:dyDescent="0.4">
      <c r="A43" s="195" t="s">
        <v>201</v>
      </c>
      <c r="B43" s="103" t="s">
        <v>556</v>
      </c>
    </row>
    <row r="44" spans="1:2" ht="22.5" hidden="1" customHeight="1" x14ac:dyDescent="0.4">
      <c r="A44" s="195" t="s">
        <v>202</v>
      </c>
      <c r="B44" s="103" t="s">
        <v>556</v>
      </c>
    </row>
    <row r="45" spans="1:2" ht="22.5" hidden="1" customHeight="1" x14ac:dyDescent="0.4">
      <c r="A45" s="195" t="s">
        <v>203</v>
      </c>
      <c r="B45" s="103" t="s">
        <v>556</v>
      </c>
    </row>
    <row r="46" spans="1:2" ht="22.5" hidden="1" customHeight="1" x14ac:dyDescent="0.4">
      <c r="A46" s="195" t="s">
        <v>204</v>
      </c>
      <c r="B46" s="103" t="s">
        <v>556</v>
      </c>
    </row>
    <row r="47" spans="1:2" ht="22.5" hidden="1" customHeight="1" x14ac:dyDescent="0.4">
      <c r="A47" s="195" t="s">
        <v>205</v>
      </c>
      <c r="B47" s="103" t="s">
        <v>556</v>
      </c>
    </row>
    <row r="48" spans="1:2" ht="22.5" hidden="1" customHeight="1" x14ac:dyDescent="0.4">
      <c r="A48" s="195" t="s">
        <v>206</v>
      </c>
      <c r="B48" s="103" t="s">
        <v>556</v>
      </c>
    </row>
    <row r="49" spans="1:2" ht="22.5" hidden="1" customHeight="1" x14ac:dyDescent="0.4">
      <c r="A49" s="195" t="s">
        <v>207</v>
      </c>
      <c r="B49" s="103" t="s">
        <v>556</v>
      </c>
    </row>
    <row r="50" spans="1:2" ht="22.5" hidden="1" customHeight="1" x14ac:dyDescent="0.4">
      <c r="A50" s="195" t="s">
        <v>208</v>
      </c>
      <c r="B50" s="103" t="s">
        <v>557</v>
      </c>
    </row>
    <row r="51" spans="1:2" ht="22.5" hidden="1" customHeight="1" x14ac:dyDescent="0.4">
      <c r="A51" s="195" t="s">
        <v>209</v>
      </c>
      <c r="B51" s="103" t="s">
        <v>557</v>
      </c>
    </row>
    <row r="52" spans="1:2" ht="22.5" hidden="1" customHeight="1" x14ac:dyDescent="0.4">
      <c r="A52" s="195" t="s">
        <v>210</v>
      </c>
      <c r="B52" s="103" t="s">
        <v>557</v>
      </c>
    </row>
    <row r="53" spans="1:2" ht="22.5" hidden="1" customHeight="1" x14ac:dyDescent="0.4">
      <c r="A53" s="195" t="s">
        <v>211</v>
      </c>
      <c r="B53" s="103" t="s">
        <v>557</v>
      </c>
    </row>
    <row r="54" spans="1:2" ht="22.5" hidden="1" customHeight="1" x14ac:dyDescent="0.4">
      <c r="A54" s="195" t="s">
        <v>212</v>
      </c>
      <c r="B54" s="103" t="s">
        <v>557</v>
      </c>
    </row>
    <row r="55" spans="1:2" ht="22.5" hidden="1" customHeight="1" x14ac:dyDescent="0.4">
      <c r="A55" s="195" t="s">
        <v>213</v>
      </c>
      <c r="B55" s="103" t="s">
        <v>557</v>
      </c>
    </row>
    <row r="56" spans="1:2" ht="22.5" hidden="1" customHeight="1" x14ac:dyDescent="0.4">
      <c r="A56" s="195" t="s">
        <v>214</v>
      </c>
      <c r="B56" s="103" t="s">
        <v>558</v>
      </c>
    </row>
    <row r="57" spans="1:2" ht="22.5" hidden="1" customHeight="1" x14ac:dyDescent="0.4">
      <c r="A57" s="195" t="s">
        <v>215</v>
      </c>
      <c r="B57" s="103" t="s">
        <v>558</v>
      </c>
    </row>
    <row r="58" spans="1:2" ht="22.5" hidden="1" customHeight="1" x14ac:dyDescent="0.4">
      <c r="A58" s="195" t="s">
        <v>216</v>
      </c>
      <c r="B58" s="103" t="s">
        <v>558</v>
      </c>
    </row>
    <row r="59" spans="1:2" ht="22.5" hidden="1" customHeight="1" x14ac:dyDescent="0.4">
      <c r="A59" s="195" t="s">
        <v>217</v>
      </c>
      <c r="B59" s="103" t="s">
        <v>558</v>
      </c>
    </row>
    <row r="60" spans="1:2" ht="22.5" hidden="1" customHeight="1" x14ac:dyDescent="0.4">
      <c r="A60" s="195" t="s">
        <v>218</v>
      </c>
      <c r="B60" s="103" t="s">
        <v>558</v>
      </c>
    </row>
    <row r="61" spans="1:2" ht="22.5" hidden="1" customHeight="1" x14ac:dyDescent="0.4">
      <c r="A61" s="195" t="s">
        <v>219</v>
      </c>
      <c r="B61" s="103" t="s">
        <v>558</v>
      </c>
    </row>
    <row r="62" spans="1:2" ht="22.5" hidden="1" customHeight="1" x14ac:dyDescent="0.4">
      <c r="A62" s="195" t="s">
        <v>220</v>
      </c>
      <c r="B62" s="103" t="s">
        <v>558</v>
      </c>
    </row>
    <row r="63" spans="1:2" ht="22.5" hidden="1" customHeight="1" x14ac:dyDescent="0.4">
      <c r="A63" s="195" t="s">
        <v>221</v>
      </c>
      <c r="B63" s="103" t="s">
        <v>558</v>
      </c>
    </row>
    <row r="64" spans="1:2" ht="22.5" hidden="1" customHeight="1" x14ac:dyDescent="0.4">
      <c r="A64" s="195" t="s">
        <v>222</v>
      </c>
      <c r="B64" s="103" t="s">
        <v>558</v>
      </c>
    </row>
    <row r="65" spans="1:2" ht="22.5" hidden="1" customHeight="1" x14ac:dyDescent="0.4">
      <c r="A65" s="195" t="s">
        <v>223</v>
      </c>
      <c r="B65" s="103" t="s">
        <v>559</v>
      </c>
    </row>
    <row r="66" spans="1:2" ht="22.5" hidden="1" customHeight="1" x14ac:dyDescent="0.4">
      <c r="A66" s="195" t="s">
        <v>224</v>
      </c>
      <c r="B66" s="103" t="s">
        <v>559</v>
      </c>
    </row>
    <row r="67" spans="1:2" ht="22.5" hidden="1" customHeight="1" x14ac:dyDescent="0.4">
      <c r="A67" s="195" t="s">
        <v>225</v>
      </c>
      <c r="B67" s="103" t="s">
        <v>559</v>
      </c>
    </row>
    <row r="68" spans="1:2" ht="22.5" hidden="1" customHeight="1" x14ac:dyDescent="0.4">
      <c r="A68" s="195" t="s">
        <v>226</v>
      </c>
      <c r="B68" s="103" t="s">
        <v>559</v>
      </c>
    </row>
    <row r="69" spans="1:2" ht="22.5" hidden="1" customHeight="1" x14ac:dyDescent="0.4">
      <c r="A69" s="195" t="s">
        <v>227</v>
      </c>
      <c r="B69" s="103" t="s">
        <v>559</v>
      </c>
    </row>
    <row r="70" spans="1:2" ht="22.5" hidden="1" customHeight="1" x14ac:dyDescent="0.4">
      <c r="A70" s="195" t="s">
        <v>228</v>
      </c>
      <c r="B70" s="103" t="s">
        <v>559</v>
      </c>
    </row>
    <row r="71" spans="1:2" ht="22.5" hidden="1" customHeight="1" x14ac:dyDescent="0.4">
      <c r="A71" s="195" t="s">
        <v>229</v>
      </c>
      <c r="B71" s="103" t="s">
        <v>559</v>
      </c>
    </row>
    <row r="72" spans="1:2" ht="22.5" hidden="1" customHeight="1" x14ac:dyDescent="0.4">
      <c r="A72" s="195" t="s">
        <v>230</v>
      </c>
      <c r="B72" s="103" t="s">
        <v>559</v>
      </c>
    </row>
  </sheetData>
  <mergeCells count="11">
    <mergeCell ref="C1:F1"/>
    <mergeCell ref="G1:H1"/>
    <mergeCell ref="J1:O1"/>
    <mergeCell ref="P1:S1"/>
    <mergeCell ref="BE1:BN1"/>
    <mergeCell ref="AD1:AH1"/>
    <mergeCell ref="AI1:AP1"/>
    <mergeCell ref="AY1:BD1"/>
    <mergeCell ref="T1:Y1"/>
    <mergeCell ref="Z1:AC1"/>
    <mergeCell ref="AQ1:AX1"/>
  </mergeCells>
  <phoneticPr fontId="2"/>
  <conditionalFormatting sqref="BE3:CH3">
    <cfRule type="expression" dxfId="4" priority="2" stopIfTrue="1">
      <formula>ISERROR(BE4)=TRUE</formula>
    </cfRule>
    <cfRule type="expression" dxfId="3" priority="8">
      <formula>BE5&lt;=45000</formula>
    </cfRule>
  </conditionalFormatting>
  <conditionalFormatting sqref="BE4:CH4">
    <cfRule type="containsErrors" dxfId="2" priority="6">
      <formula>ISERROR(BE4)</formula>
    </cfRule>
  </conditionalFormatting>
  <conditionalFormatting sqref="BE5:CH5">
    <cfRule type="cellIs" dxfId="1" priority="7" operator="lessThan">
      <formula>45000</formula>
    </cfRule>
    <cfRule type="containsErrors" dxfId="0" priority="10" stopIfTrue="1">
      <formula>ISERROR(BE5)</formula>
    </cfRule>
  </conditionalFormatting>
  <dataValidations count="1">
    <dataValidation allowBlank="1" showErrorMessage="1" sqref="AY2:BD2 G2:J2 T2" xr:uid="{6DE595E9-3B44-4B43-B0BA-5471935F0C6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FF48D-28F6-4612-8C4A-8BFD9556705F}">
  <dimension ref="A1:J12"/>
  <sheetViews>
    <sheetView showGridLines="0" workbookViewId="0">
      <selection activeCell="H27" sqref="H27"/>
    </sheetView>
  </sheetViews>
  <sheetFormatPr defaultColWidth="30.375" defaultRowHeight="18.75" x14ac:dyDescent="0.4"/>
  <cols>
    <col min="1" max="1" width="5.25" bestFit="1" customWidth="1"/>
    <col min="2" max="2" width="13" bestFit="1" customWidth="1"/>
    <col min="3" max="3" width="30.5" customWidth="1"/>
    <col min="4" max="4" width="9.875" bestFit="1" customWidth="1"/>
    <col min="6" max="6" width="38.625" customWidth="1"/>
    <col min="10" max="10" width="22.125" customWidth="1"/>
  </cols>
  <sheetData>
    <row r="1" spans="1:10" x14ac:dyDescent="0.4">
      <c r="A1" s="327" t="s">
        <v>567</v>
      </c>
    </row>
    <row r="2" spans="1:10" x14ac:dyDescent="0.4">
      <c r="A2" s="324" t="s">
        <v>565</v>
      </c>
      <c r="B2" s="325" t="s">
        <v>564</v>
      </c>
      <c r="C2" s="325" t="s">
        <v>563</v>
      </c>
      <c r="D2" s="325" t="s">
        <v>560</v>
      </c>
      <c r="E2" s="325" t="s">
        <v>234</v>
      </c>
      <c r="F2" s="326" t="s">
        <v>237</v>
      </c>
      <c r="G2" s="326" t="s">
        <v>241</v>
      </c>
      <c r="H2" s="326" t="s">
        <v>566</v>
      </c>
      <c r="I2" s="326" t="s">
        <v>242</v>
      </c>
      <c r="J2" s="326" t="s">
        <v>236</v>
      </c>
    </row>
    <row r="3" spans="1:10" x14ac:dyDescent="0.4">
      <c r="A3" s="322">
        <v>1</v>
      </c>
      <c r="B3" s="319">
        <f>①表紙・施設情報!D19</f>
        <v>0</v>
      </c>
      <c r="C3" s="320">
        <f>①表紙・施設情報!C10</f>
        <v>0</v>
      </c>
      <c r="D3" s="322" t="s">
        <v>562</v>
      </c>
      <c r="E3" s="320">
        <f>④基幹施設の要件!C37</f>
        <v>0</v>
      </c>
      <c r="F3" s="320">
        <f>④基幹施設の要件!H37</f>
        <v>0</v>
      </c>
      <c r="G3" s="323"/>
      <c r="H3" s="320">
        <f>④基幹施設の要件!N37</f>
        <v>0</v>
      </c>
      <c r="I3" s="321"/>
      <c r="J3" s="320">
        <f>④基幹施設の要件!Q37</f>
        <v>0</v>
      </c>
    </row>
    <row r="4" spans="1:10" x14ac:dyDescent="0.4">
      <c r="A4" s="322">
        <v>2</v>
      </c>
      <c r="B4" s="319">
        <f>①表紙・施設情報!D19</f>
        <v>0</v>
      </c>
      <c r="C4" s="320">
        <f>①表紙・施設情報!C10</f>
        <v>0</v>
      </c>
      <c r="D4" s="322" t="s">
        <v>562</v>
      </c>
      <c r="E4" s="320">
        <f>④基幹施設の要件!C38</f>
        <v>0</v>
      </c>
      <c r="F4" s="320">
        <f>④基幹施設の要件!H38</f>
        <v>0</v>
      </c>
      <c r="G4" s="323"/>
      <c r="H4" s="320">
        <f>④基幹施設の要件!N38</f>
        <v>0</v>
      </c>
      <c r="I4" s="321"/>
      <c r="J4" s="320">
        <f>④基幹施設の要件!Q38</f>
        <v>0</v>
      </c>
    </row>
    <row r="5" spans="1:10" x14ac:dyDescent="0.4">
      <c r="A5" s="322">
        <v>3</v>
      </c>
      <c r="B5" s="319">
        <f>①表紙・施設情報!D19</f>
        <v>0</v>
      </c>
      <c r="C5" s="320">
        <f>①表紙・施設情報!C10</f>
        <v>0</v>
      </c>
      <c r="D5" s="322" t="s">
        <v>562</v>
      </c>
      <c r="E5" s="320">
        <f>④基幹施設の要件!C39</f>
        <v>0</v>
      </c>
      <c r="F5" s="320">
        <f>④基幹施設の要件!H39</f>
        <v>0</v>
      </c>
      <c r="G5" s="323"/>
      <c r="H5" s="320">
        <f>④基幹施設の要件!N39</f>
        <v>0</v>
      </c>
      <c r="I5" s="321"/>
      <c r="J5" s="320">
        <f>④基幹施設の要件!Q39</f>
        <v>0</v>
      </c>
    </row>
    <row r="6" spans="1:10" x14ac:dyDescent="0.4">
      <c r="A6" s="322">
        <v>4</v>
      </c>
      <c r="B6" s="319">
        <f>①表紙・施設情報!D19</f>
        <v>0</v>
      </c>
      <c r="C6" s="320">
        <f>①表紙・施設情報!C10</f>
        <v>0</v>
      </c>
      <c r="D6" s="322" t="s">
        <v>562</v>
      </c>
      <c r="E6" s="320">
        <f>④基幹施設の要件!C40</f>
        <v>0</v>
      </c>
      <c r="F6" s="320">
        <f>④基幹施設の要件!H40</f>
        <v>0</v>
      </c>
      <c r="G6" s="323"/>
      <c r="H6" s="320">
        <f>④基幹施設の要件!N40</f>
        <v>0</v>
      </c>
      <c r="I6" s="321"/>
      <c r="J6" s="320">
        <f>④基幹施設の要件!Q40</f>
        <v>0</v>
      </c>
    </row>
    <row r="7" spans="1:10" x14ac:dyDescent="0.4">
      <c r="A7" s="322">
        <v>1</v>
      </c>
      <c r="B7" s="319">
        <f>①表紙・施設情報!D19</f>
        <v>0</v>
      </c>
      <c r="C7" s="320">
        <f>①表紙・施設情報!C10</f>
        <v>0</v>
      </c>
      <c r="D7" s="320" t="s">
        <v>561</v>
      </c>
      <c r="E7" s="320">
        <f>④基幹施設の要件!C58</f>
        <v>0</v>
      </c>
      <c r="F7" s="323"/>
      <c r="G7" s="320">
        <f>④基幹施設の要件!H58</f>
        <v>0</v>
      </c>
      <c r="H7" s="323"/>
      <c r="I7" s="318">
        <f>④基幹施設の要件!N58</f>
        <v>0</v>
      </c>
      <c r="J7" s="323"/>
    </row>
    <row r="8" spans="1:10" x14ac:dyDescent="0.4">
      <c r="A8" s="322">
        <v>2</v>
      </c>
      <c r="B8" s="319">
        <f>①表紙・施設情報!D19</f>
        <v>0</v>
      </c>
      <c r="C8" s="320">
        <f>①表紙・施設情報!C10</f>
        <v>0</v>
      </c>
      <c r="D8" s="320" t="s">
        <v>561</v>
      </c>
      <c r="E8" s="320">
        <f>④基幹施設の要件!C59</f>
        <v>0</v>
      </c>
      <c r="F8" s="323"/>
      <c r="G8" s="320">
        <f>④基幹施設の要件!H59</f>
        <v>0</v>
      </c>
      <c r="H8" s="323"/>
      <c r="I8" s="318">
        <f>④基幹施設の要件!N59</f>
        <v>0</v>
      </c>
      <c r="J8" s="323"/>
    </row>
    <row r="9" spans="1:10" x14ac:dyDescent="0.4">
      <c r="A9" s="322">
        <v>3</v>
      </c>
      <c r="B9" s="319">
        <f>①表紙・施設情報!D19</f>
        <v>0</v>
      </c>
      <c r="C9" s="320">
        <f>①表紙・施設情報!C10</f>
        <v>0</v>
      </c>
      <c r="D9" s="320" t="s">
        <v>561</v>
      </c>
      <c r="E9" s="320">
        <f>④基幹施設の要件!C60</f>
        <v>0</v>
      </c>
      <c r="F9" s="323"/>
      <c r="G9" s="320">
        <f>④基幹施設の要件!H60</f>
        <v>0</v>
      </c>
      <c r="H9" s="323"/>
      <c r="I9" s="318">
        <f>④基幹施設の要件!N60</f>
        <v>0</v>
      </c>
      <c r="J9" s="323"/>
    </row>
    <row r="11" spans="1:10" ht="24.75" x14ac:dyDescent="0.4">
      <c r="A11" s="196" t="s">
        <v>325</v>
      </c>
    </row>
    <row r="12" spans="1:10" ht="24.75" x14ac:dyDescent="0.4">
      <c r="A12" s="196" t="s">
        <v>591</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0C809-564E-46DC-97AB-2F73727372D6}">
  <dimension ref="O1:Y2207"/>
  <sheetViews>
    <sheetView topLeftCell="L1" workbookViewId="0">
      <pane ySplit="1" topLeftCell="A127" activePane="bottomLeft" state="frozen"/>
      <selection activeCell="I1" sqref="I1"/>
      <selection pane="bottomLeft" activeCell="L1" sqref="A1:XFD1048576"/>
    </sheetView>
  </sheetViews>
  <sheetFormatPr defaultColWidth="9" defaultRowHeight="18.75" x14ac:dyDescent="0.4"/>
  <cols>
    <col min="1" max="15" width="9" style="386"/>
    <col min="16" max="16" width="15.375" style="386" customWidth="1"/>
    <col min="17" max="17" width="11.875" style="386" customWidth="1"/>
    <col min="18" max="18" width="13.5" style="386" customWidth="1"/>
    <col min="19" max="16384" width="9" style="386"/>
  </cols>
  <sheetData>
    <row r="1" spans="15:25" x14ac:dyDescent="0.4">
      <c r="O1" s="386" t="s">
        <v>5985</v>
      </c>
      <c r="P1" s="386" t="s">
        <v>589</v>
      </c>
      <c r="Q1" s="386" t="s">
        <v>5986</v>
      </c>
      <c r="R1" s="386" t="s">
        <v>5987</v>
      </c>
      <c r="Y1" s="386" t="s">
        <v>590</v>
      </c>
    </row>
    <row r="2" spans="15:25" x14ac:dyDescent="0.4">
      <c r="O2" s="387" t="s">
        <v>4285</v>
      </c>
      <c r="P2" s="386" t="s">
        <v>544</v>
      </c>
      <c r="Q2" s="386" t="s">
        <v>928</v>
      </c>
      <c r="R2" s="388" t="s">
        <v>4286</v>
      </c>
      <c r="Y2" s="386" t="s">
        <v>482</v>
      </c>
    </row>
    <row r="3" spans="15:25" x14ac:dyDescent="0.4">
      <c r="O3" s="387" t="s">
        <v>4287</v>
      </c>
      <c r="P3" s="386" t="s">
        <v>716</v>
      </c>
      <c r="Q3" s="386" t="s">
        <v>717</v>
      </c>
      <c r="R3" s="388" t="s">
        <v>4286</v>
      </c>
      <c r="Y3" s="386" t="s">
        <v>465</v>
      </c>
    </row>
    <row r="4" spans="15:25" x14ac:dyDescent="0.4">
      <c r="O4" s="387" t="s">
        <v>4288</v>
      </c>
      <c r="P4" s="386" t="s">
        <v>513</v>
      </c>
      <c r="Q4" s="386" t="s">
        <v>1154</v>
      </c>
      <c r="R4" s="388" t="s">
        <v>4286</v>
      </c>
      <c r="Y4" s="386" t="s">
        <v>472</v>
      </c>
    </row>
    <row r="5" spans="15:25" x14ac:dyDescent="0.4">
      <c r="O5" s="387" t="s">
        <v>4289</v>
      </c>
      <c r="P5" s="386" t="s">
        <v>759</v>
      </c>
      <c r="Q5" s="386" t="s">
        <v>760</v>
      </c>
      <c r="R5" s="388" t="s">
        <v>4286</v>
      </c>
      <c r="Y5" s="386" t="s">
        <v>3046</v>
      </c>
    </row>
    <row r="6" spans="15:25" x14ac:dyDescent="0.4">
      <c r="O6" s="387" t="s">
        <v>4290</v>
      </c>
      <c r="P6" s="386" t="s">
        <v>4291</v>
      </c>
      <c r="Q6" s="386" t="s">
        <v>4292</v>
      </c>
      <c r="R6" s="388" t="s">
        <v>4293</v>
      </c>
      <c r="Y6" s="386" t="s">
        <v>480</v>
      </c>
    </row>
    <row r="7" spans="15:25" x14ac:dyDescent="0.4">
      <c r="O7" s="387" t="s">
        <v>4294</v>
      </c>
      <c r="P7" s="386" t="s">
        <v>1723</v>
      </c>
      <c r="Q7" s="386" t="s">
        <v>1724</v>
      </c>
      <c r="R7" s="388" t="s">
        <v>4286</v>
      </c>
      <c r="Y7" s="386" t="s">
        <v>481</v>
      </c>
    </row>
    <row r="8" spans="15:25" x14ac:dyDescent="0.4">
      <c r="O8" s="387" t="s">
        <v>4295</v>
      </c>
      <c r="P8" s="386" t="s">
        <v>676</v>
      </c>
      <c r="Q8" s="386" t="s">
        <v>677</v>
      </c>
      <c r="R8" s="388" t="s">
        <v>4286</v>
      </c>
      <c r="Y8" s="386" t="s">
        <v>452</v>
      </c>
    </row>
    <row r="9" spans="15:25" x14ac:dyDescent="0.4">
      <c r="O9" s="387" t="s">
        <v>4296</v>
      </c>
      <c r="P9" s="386" t="s">
        <v>487</v>
      </c>
      <c r="Q9" s="386" t="s">
        <v>1302</v>
      </c>
      <c r="R9" s="388" t="s">
        <v>4286</v>
      </c>
      <c r="Y9" s="386" t="s">
        <v>508</v>
      </c>
    </row>
    <row r="10" spans="15:25" x14ac:dyDescent="0.4">
      <c r="O10" s="387" t="s">
        <v>4297</v>
      </c>
      <c r="P10" s="386" t="s">
        <v>897</v>
      </c>
      <c r="Q10" s="386" t="s">
        <v>898</v>
      </c>
      <c r="R10" s="388" t="s">
        <v>4286</v>
      </c>
      <c r="Y10" s="386" t="s">
        <v>515</v>
      </c>
    </row>
    <row r="11" spans="15:25" x14ac:dyDescent="0.4">
      <c r="O11" s="387" t="s">
        <v>4298</v>
      </c>
      <c r="P11" s="386" t="s">
        <v>948</v>
      </c>
      <c r="Q11" s="386" t="s">
        <v>949</v>
      </c>
      <c r="R11" s="388" t="s">
        <v>4286</v>
      </c>
      <c r="Y11" s="386" t="s">
        <v>498</v>
      </c>
    </row>
    <row r="12" spans="15:25" x14ac:dyDescent="0.4">
      <c r="O12" s="387" t="s">
        <v>4299</v>
      </c>
      <c r="P12" s="386" t="s">
        <v>1217</v>
      </c>
      <c r="Q12" s="386" t="s">
        <v>1218</v>
      </c>
      <c r="R12" s="388" t="s">
        <v>4286</v>
      </c>
      <c r="Y12" s="386" t="s">
        <v>529</v>
      </c>
    </row>
    <row r="13" spans="15:25" x14ac:dyDescent="0.4">
      <c r="O13" s="387" t="s">
        <v>4300</v>
      </c>
      <c r="P13" s="386" t="s">
        <v>914</v>
      </c>
      <c r="Q13" s="386" t="s">
        <v>915</v>
      </c>
      <c r="R13" s="388" t="s">
        <v>4286</v>
      </c>
      <c r="Y13" s="386" t="s">
        <v>431</v>
      </c>
    </row>
    <row r="14" spans="15:25" x14ac:dyDescent="0.4">
      <c r="O14" s="387" t="s">
        <v>4301</v>
      </c>
      <c r="P14" s="386" t="s">
        <v>776</v>
      </c>
      <c r="Q14" s="386" t="s">
        <v>777</v>
      </c>
      <c r="R14" s="388" t="s">
        <v>4286</v>
      </c>
      <c r="Y14" s="386" t="s">
        <v>442</v>
      </c>
    </row>
    <row r="15" spans="15:25" x14ac:dyDescent="0.4">
      <c r="O15" s="387" t="s">
        <v>4302</v>
      </c>
      <c r="P15" s="386" t="s">
        <v>1152</v>
      </c>
      <c r="Q15" s="386" t="s">
        <v>1153</v>
      </c>
      <c r="R15" s="388" t="s">
        <v>4286</v>
      </c>
      <c r="Y15" s="386" t="s">
        <v>467</v>
      </c>
    </row>
    <row r="16" spans="15:25" x14ac:dyDescent="0.4">
      <c r="O16" s="387" t="s">
        <v>4303</v>
      </c>
      <c r="P16" s="386" t="s">
        <v>1480</v>
      </c>
      <c r="Q16" s="386" t="s">
        <v>1481</v>
      </c>
      <c r="R16" s="388" t="s">
        <v>4286</v>
      </c>
      <c r="Y16" s="386" t="s">
        <v>538</v>
      </c>
    </row>
    <row r="17" spans="15:25" x14ac:dyDescent="0.4">
      <c r="O17" s="387" t="s">
        <v>4304</v>
      </c>
      <c r="P17" s="386" t="s">
        <v>1181</v>
      </c>
      <c r="Q17" s="386" t="s">
        <v>1182</v>
      </c>
      <c r="R17" s="388" t="s">
        <v>4286</v>
      </c>
      <c r="Y17" s="386" t="s">
        <v>547</v>
      </c>
    </row>
    <row r="18" spans="15:25" x14ac:dyDescent="0.4">
      <c r="O18" s="387" t="s">
        <v>4305</v>
      </c>
      <c r="P18" s="386" t="s">
        <v>536</v>
      </c>
      <c r="Q18" s="386" t="s">
        <v>2245</v>
      </c>
      <c r="R18" s="388" t="s">
        <v>4286</v>
      </c>
      <c r="Y18" s="386" t="s">
        <v>499</v>
      </c>
    </row>
    <row r="19" spans="15:25" x14ac:dyDescent="0.4">
      <c r="O19" s="387" t="s">
        <v>4306</v>
      </c>
      <c r="P19" s="386" t="s">
        <v>1543</v>
      </c>
      <c r="Q19" s="386" t="s">
        <v>1544</v>
      </c>
      <c r="R19" s="388" t="s">
        <v>4286</v>
      </c>
      <c r="Y19" s="386" t="s">
        <v>417</v>
      </c>
    </row>
    <row r="20" spans="15:25" x14ac:dyDescent="0.4">
      <c r="O20" s="387" t="s">
        <v>4307</v>
      </c>
      <c r="P20" s="386" t="s">
        <v>431</v>
      </c>
      <c r="Q20" s="386" t="s">
        <v>1535</v>
      </c>
      <c r="R20" s="388" t="s">
        <v>4286</v>
      </c>
      <c r="Y20" s="386" t="s">
        <v>470</v>
      </c>
    </row>
    <row r="21" spans="15:25" x14ac:dyDescent="0.4">
      <c r="O21" s="387" t="s">
        <v>4308</v>
      </c>
      <c r="P21" s="386" t="s">
        <v>1430</v>
      </c>
      <c r="Q21" s="386" t="s">
        <v>1431</v>
      </c>
      <c r="R21" s="388" t="s">
        <v>4286</v>
      </c>
      <c r="Y21" s="386" t="s">
        <v>2343</v>
      </c>
    </row>
    <row r="22" spans="15:25" x14ac:dyDescent="0.4">
      <c r="O22" s="387" t="s">
        <v>4309</v>
      </c>
      <c r="P22" s="386" t="s">
        <v>1784</v>
      </c>
      <c r="Q22" s="386" t="s">
        <v>1785</v>
      </c>
      <c r="R22" s="388" t="s">
        <v>4286</v>
      </c>
      <c r="Y22" s="386" t="s">
        <v>433</v>
      </c>
    </row>
    <row r="23" spans="15:25" x14ac:dyDescent="0.4">
      <c r="O23" s="387" t="s">
        <v>4310</v>
      </c>
      <c r="P23" s="386" t="s">
        <v>433</v>
      </c>
      <c r="Q23" s="386" t="s">
        <v>1228</v>
      </c>
      <c r="R23" s="388" t="s">
        <v>4286</v>
      </c>
      <c r="Y23" s="386" t="s">
        <v>474</v>
      </c>
    </row>
    <row r="24" spans="15:25" x14ac:dyDescent="0.4">
      <c r="O24" s="387" t="s">
        <v>4311</v>
      </c>
      <c r="P24" s="386" t="s">
        <v>609</v>
      </c>
      <c r="Q24" s="386" t="s">
        <v>610</v>
      </c>
      <c r="R24" s="388" t="s">
        <v>4286</v>
      </c>
      <c r="Y24" s="386" t="s">
        <v>506</v>
      </c>
    </row>
    <row r="25" spans="15:25" x14ac:dyDescent="0.4">
      <c r="O25" s="387" t="s">
        <v>4312</v>
      </c>
      <c r="P25" s="386" t="s">
        <v>653</v>
      </c>
      <c r="Q25" s="386" t="s">
        <v>654</v>
      </c>
      <c r="R25" s="388" t="s">
        <v>4286</v>
      </c>
      <c r="Y25" s="386" t="s">
        <v>424</v>
      </c>
    </row>
    <row r="26" spans="15:25" x14ac:dyDescent="0.4">
      <c r="O26" s="387">
        <v>10493</v>
      </c>
      <c r="P26" s="386" t="s">
        <v>2409</v>
      </c>
      <c r="Q26" s="386" t="s">
        <v>2410</v>
      </c>
      <c r="R26" s="388" t="s">
        <v>4286</v>
      </c>
      <c r="Y26" s="386" t="s">
        <v>748</v>
      </c>
    </row>
    <row r="27" spans="15:25" x14ac:dyDescent="0.4">
      <c r="O27" s="387" t="s">
        <v>4313</v>
      </c>
      <c r="P27" s="386" t="s">
        <v>512</v>
      </c>
      <c r="Q27" s="386" t="s">
        <v>817</v>
      </c>
      <c r="R27" s="388" t="s">
        <v>4286</v>
      </c>
      <c r="Y27" s="386" t="s">
        <v>430</v>
      </c>
    </row>
    <row r="28" spans="15:25" x14ac:dyDescent="0.4">
      <c r="O28" s="387" t="s">
        <v>4314</v>
      </c>
      <c r="P28" s="386" t="s">
        <v>1206</v>
      </c>
      <c r="Q28" s="386" t="s">
        <v>1207</v>
      </c>
      <c r="R28" s="388" t="s">
        <v>4286</v>
      </c>
      <c r="Y28" s="386" t="s">
        <v>512</v>
      </c>
    </row>
    <row r="29" spans="15:25" x14ac:dyDescent="0.4">
      <c r="O29" s="387" t="s">
        <v>4315</v>
      </c>
      <c r="P29" s="386" t="s">
        <v>946</v>
      </c>
      <c r="Q29" s="386" t="s">
        <v>947</v>
      </c>
      <c r="R29" s="388" t="s">
        <v>4286</v>
      </c>
      <c r="Y29" s="386" t="s">
        <v>447</v>
      </c>
    </row>
    <row r="30" spans="15:25" x14ac:dyDescent="0.4">
      <c r="O30" s="387" t="s">
        <v>4316</v>
      </c>
      <c r="P30" s="386" t="s">
        <v>954</v>
      </c>
      <c r="Q30" s="386" t="s">
        <v>955</v>
      </c>
      <c r="R30" s="388" t="s">
        <v>4286</v>
      </c>
      <c r="Y30" s="386" t="s">
        <v>530</v>
      </c>
    </row>
    <row r="31" spans="15:25" x14ac:dyDescent="0.4">
      <c r="O31" s="387" t="s">
        <v>4317</v>
      </c>
      <c r="P31" s="386" t="s">
        <v>840</v>
      </c>
      <c r="Q31" s="386" t="s">
        <v>841</v>
      </c>
      <c r="R31" s="388" t="s">
        <v>4286</v>
      </c>
      <c r="Y31" s="386" t="s">
        <v>1746</v>
      </c>
    </row>
    <row r="32" spans="15:25" x14ac:dyDescent="0.4">
      <c r="O32" s="387" t="s">
        <v>4318</v>
      </c>
      <c r="P32" s="386" t="s">
        <v>506</v>
      </c>
      <c r="Q32" s="386" t="s">
        <v>1721</v>
      </c>
      <c r="R32" s="388" t="s">
        <v>4286</v>
      </c>
      <c r="Y32" s="386" t="s">
        <v>461</v>
      </c>
    </row>
    <row r="33" spans="15:25" x14ac:dyDescent="0.4">
      <c r="O33" s="387" t="s">
        <v>4319</v>
      </c>
      <c r="P33" s="386" t="s">
        <v>453</v>
      </c>
      <c r="Q33" s="386" t="s">
        <v>1842</v>
      </c>
      <c r="R33" s="388" t="s">
        <v>4286</v>
      </c>
      <c r="Y33" s="386" t="s">
        <v>438</v>
      </c>
    </row>
    <row r="34" spans="15:25" x14ac:dyDescent="0.4">
      <c r="O34" s="387" t="s">
        <v>4320</v>
      </c>
      <c r="P34" s="386" t="s">
        <v>1133</v>
      </c>
      <c r="Q34" s="386" t="s">
        <v>1134</v>
      </c>
      <c r="R34" s="388" t="s">
        <v>4286</v>
      </c>
      <c r="Y34" s="386" t="s">
        <v>434</v>
      </c>
    </row>
    <row r="35" spans="15:25" x14ac:dyDescent="0.4">
      <c r="O35" s="387" t="s">
        <v>4321</v>
      </c>
      <c r="P35" s="386" t="s">
        <v>659</v>
      </c>
      <c r="Q35" s="386" t="s">
        <v>660</v>
      </c>
      <c r="R35" s="388" t="s">
        <v>4286</v>
      </c>
      <c r="Y35" s="386" t="s">
        <v>419</v>
      </c>
    </row>
    <row r="36" spans="15:25" x14ac:dyDescent="0.4">
      <c r="O36" s="387" t="s">
        <v>4322</v>
      </c>
      <c r="P36" s="386" t="s">
        <v>1986</v>
      </c>
      <c r="Q36" s="386" t="s">
        <v>1987</v>
      </c>
      <c r="R36" s="388" t="s">
        <v>4286</v>
      </c>
      <c r="Y36" s="386" t="s">
        <v>500</v>
      </c>
    </row>
    <row r="37" spans="15:25" x14ac:dyDescent="0.4">
      <c r="O37" s="387" t="s">
        <v>4323</v>
      </c>
      <c r="P37" s="386" t="s">
        <v>1041</v>
      </c>
      <c r="Q37" s="386" t="s">
        <v>1042</v>
      </c>
      <c r="R37" s="388" t="s">
        <v>4286</v>
      </c>
      <c r="Y37" s="386" t="s">
        <v>415</v>
      </c>
    </row>
    <row r="38" spans="15:25" x14ac:dyDescent="0.4">
      <c r="O38" s="387" t="s">
        <v>4324</v>
      </c>
      <c r="P38" s="386" t="s">
        <v>1946</v>
      </c>
      <c r="Q38" s="386" t="s">
        <v>1947</v>
      </c>
      <c r="R38" s="388" t="s">
        <v>4286</v>
      </c>
      <c r="Y38" s="386" t="s">
        <v>539</v>
      </c>
    </row>
    <row r="39" spans="15:25" x14ac:dyDescent="0.4">
      <c r="O39" s="387" t="s">
        <v>4325</v>
      </c>
      <c r="P39" s="386" t="s">
        <v>4326</v>
      </c>
      <c r="Q39" s="386" t="s">
        <v>4327</v>
      </c>
      <c r="R39" s="388" t="s">
        <v>4293</v>
      </c>
      <c r="Y39" s="386" t="s">
        <v>519</v>
      </c>
    </row>
    <row r="40" spans="15:25" x14ac:dyDescent="0.4">
      <c r="O40" s="387" t="s">
        <v>4328</v>
      </c>
      <c r="P40" s="386" t="s">
        <v>423</v>
      </c>
      <c r="Q40" s="386" t="s">
        <v>910</v>
      </c>
      <c r="R40" s="388" t="s">
        <v>4286</v>
      </c>
      <c r="Y40" s="386" t="s">
        <v>458</v>
      </c>
    </row>
    <row r="41" spans="15:25" x14ac:dyDescent="0.4">
      <c r="O41" s="387" t="s">
        <v>4329</v>
      </c>
      <c r="P41" s="386" t="s">
        <v>875</v>
      </c>
      <c r="Q41" s="386" t="s">
        <v>876</v>
      </c>
      <c r="R41" s="388" t="s">
        <v>4286</v>
      </c>
      <c r="Y41" s="386" t="s">
        <v>468</v>
      </c>
    </row>
    <row r="42" spans="15:25" x14ac:dyDescent="0.4">
      <c r="O42" s="387" t="s">
        <v>4330</v>
      </c>
      <c r="P42" s="386" t="s">
        <v>604</v>
      </c>
      <c r="Q42" s="386" t="s">
        <v>605</v>
      </c>
      <c r="R42" s="388" t="s">
        <v>4286</v>
      </c>
      <c r="Y42" s="386" t="s">
        <v>466</v>
      </c>
    </row>
    <row r="43" spans="15:25" x14ac:dyDescent="0.4">
      <c r="O43" s="387" t="s">
        <v>4331</v>
      </c>
      <c r="P43" s="386" t="s">
        <v>702</v>
      </c>
      <c r="Q43" s="386" t="s">
        <v>703</v>
      </c>
      <c r="R43" s="388" t="s">
        <v>4286</v>
      </c>
      <c r="Y43" s="386" t="s">
        <v>535</v>
      </c>
    </row>
    <row r="44" spans="15:25" x14ac:dyDescent="0.4">
      <c r="O44" s="387" t="s">
        <v>4332</v>
      </c>
      <c r="P44" s="386" t="s">
        <v>1665</v>
      </c>
      <c r="Q44" s="386" t="s">
        <v>1666</v>
      </c>
      <c r="R44" s="388" t="s">
        <v>4286</v>
      </c>
      <c r="Y44" s="386" t="s">
        <v>526</v>
      </c>
    </row>
    <row r="45" spans="15:25" x14ac:dyDescent="0.4">
      <c r="O45" s="387" t="s">
        <v>4333</v>
      </c>
      <c r="P45" s="386" t="s">
        <v>871</v>
      </c>
      <c r="Q45" s="386" t="s">
        <v>872</v>
      </c>
      <c r="R45" s="388" t="s">
        <v>4286</v>
      </c>
      <c r="Y45" s="386" t="s">
        <v>494</v>
      </c>
    </row>
    <row r="46" spans="15:25" x14ac:dyDescent="0.4">
      <c r="O46" s="387" t="s">
        <v>4334</v>
      </c>
      <c r="P46" s="386" t="s">
        <v>530</v>
      </c>
      <c r="Q46" s="386" t="s">
        <v>2008</v>
      </c>
      <c r="R46" s="388" t="s">
        <v>4286</v>
      </c>
      <c r="Y46" s="386" t="s">
        <v>425</v>
      </c>
    </row>
    <row r="47" spans="15:25" x14ac:dyDescent="0.4">
      <c r="O47" s="387" t="s">
        <v>4335</v>
      </c>
      <c r="P47" s="386" t="s">
        <v>500</v>
      </c>
      <c r="Q47" s="386" t="s">
        <v>722</v>
      </c>
      <c r="R47" s="388" t="s">
        <v>4286</v>
      </c>
      <c r="Y47" s="386" t="s">
        <v>446</v>
      </c>
    </row>
    <row r="48" spans="15:25" x14ac:dyDescent="0.4">
      <c r="O48" s="387" t="s">
        <v>4336</v>
      </c>
      <c r="P48" s="386" t="s">
        <v>479</v>
      </c>
      <c r="Q48" s="386" t="s">
        <v>905</v>
      </c>
      <c r="R48" s="388" t="s">
        <v>4286</v>
      </c>
      <c r="Y48" s="386" t="s">
        <v>457</v>
      </c>
    </row>
    <row r="49" spans="15:25" x14ac:dyDescent="0.4">
      <c r="O49" s="387" t="s">
        <v>4337</v>
      </c>
      <c r="P49" s="386" t="s">
        <v>866</v>
      </c>
      <c r="Q49" s="386" t="s">
        <v>867</v>
      </c>
      <c r="R49" s="388" t="s">
        <v>4286</v>
      </c>
      <c r="Y49" s="386" t="s">
        <v>502</v>
      </c>
    </row>
    <row r="50" spans="15:25" x14ac:dyDescent="0.4">
      <c r="O50" s="387" t="s">
        <v>4338</v>
      </c>
      <c r="P50" s="386" t="s">
        <v>1447</v>
      </c>
      <c r="Q50" s="386" t="s">
        <v>1448</v>
      </c>
      <c r="R50" s="388" t="s">
        <v>4286</v>
      </c>
      <c r="Y50" s="386" t="s">
        <v>523</v>
      </c>
    </row>
    <row r="51" spans="15:25" x14ac:dyDescent="0.4">
      <c r="O51" s="387" t="s">
        <v>4339</v>
      </c>
      <c r="P51" s="386" t="s">
        <v>4340</v>
      </c>
      <c r="Q51" s="386" t="s">
        <v>4341</v>
      </c>
      <c r="R51" s="388" t="s">
        <v>4293</v>
      </c>
      <c r="Y51" s="386" t="s">
        <v>516</v>
      </c>
    </row>
    <row r="52" spans="15:25" x14ac:dyDescent="0.4">
      <c r="O52" s="387" t="s">
        <v>4342</v>
      </c>
      <c r="P52" s="386" t="s">
        <v>1051</v>
      </c>
      <c r="Q52" s="386" t="s">
        <v>1052</v>
      </c>
      <c r="R52" s="388" t="s">
        <v>4286</v>
      </c>
      <c r="Y52" s="386" t="s">
        <v>2675</v>
      </c>
    </row>
    <row r="53" spans="15:25" x14ac:dyDescent="0.4">
      <c r="O53" s="387" t="s">
        <v>4343</v>
      </c>
      <c r="P53" s="386" t="s">
        <v>1976</v>
      </c>
      <c r="Q53" s="386" t="s">
        <v>1977</v>
      </c>
      <c r="R53" s="388" t="s">
        <v>4286</v>
      </c>
      <c r="Y53" s="386" t="s">
        <v>525</v>
      </c>
    </row>
    <row r="54" spans="15:25" x14ac:dyDescent="0.4">
      <c r="O54" s="387" t="s">
        <v>4344</v>
      </c>
      <c r="P54" s="386" t="s">
        <v>851</v>
      </c>
      <c r="Q54" s="386" t="s">
        <v>4345</v>
      </c>
      <c r="R54" s="388" t="s">
        <v>4293</v>
      </c>
      <c r="Y54" s="386" t="s">
        <v>426</v>
      </c>
    </row>
    <row r="55" spans="15:25" x14ac:dyDescent="0.4">
      <c r="O55" s="387" t="s">
        <v>4346</v>
      </c>
      <c r="P55" s="386" t="s">
        <v>2002</v>
      </c>
      <c r="Q55" s="386" t="s">
        <v>2003</v>
      </c>
      <c r="R55" s="388" t="s">
        <v>4286</v>
      </c>
      <c r="Y55" s="386" t="s">
        <v>509</v>
      </c>
    </row>
    <row r="56" spans="15:25" x14ac:dyDescent="0.4">
      <c r="O56" s="387" t="s">
        <v>4347</v>
      </c>
      <c r="P56" s="386" t="s">
        <v>440</v>
      </c>
      <c r="Q56" s="386" t="s">
        <v>1151</v>
      </c>
      <c r="R56" s="388" t="s">
        <v>4286</v>
      </c>
      <c r="Y56" s="386" t="s">
        <v>423</v>
      </c>
    </row>
    <row r="57" spans="15:25" x14ac:dyDescent="0.4">
      <c r="O57" s="387" t="s">
        <v>4348</v>
      </c>
      <c r="P57" s="386" t="s">
        <v>1219</v>
      </c>
      <c r="Q57" s="386" t="s">
        <v>1220</v>
      </c>
      <c r="R57" s="388" t="s">
        <v>4286</v>
      </c>
      <c r="Y57" s="386" t="s">
        <v>2824</v>
      </c>
    </row>
    <row r="58" spans="15:25" x14ac:dyDescent="0.4">
      <c r="O58" s="387" t="s">
        <v>4349</v>
      </c>
      <c r="P58" s="386" t="s">
        <v>1398</v>
      </c>
      <c r="Q58" s="386" t="s">
        <v>1399</v>
      </c>
      <c r="R58" s="388" t="s">
        <v>4286</v>
      </c>
      <c r="Y58" s="386" t="s">
        <v>432</v>
      </c>
    </row>
    <row r="59" spans="15:25" x14ac:dyDescent="0.4">
      <c r="O59" s="387" t="s">
        <v>4350</v>
      </c>
      <c r="P59" s="386" t="s">
        <v>1614</v>
      </c>
      <c r="Q59" s="386" t="s">
        <v>1615</v>
      </c>
      <c r="R59" s="388" t="s">
        <v>4286</v>
      </c>
      <c r="Y59" s="386" t="s">
        <v>464</v>
      </c>
    </row>
    <row r="60" spans="15:25" x14ac:dyDescent="0.4">
      <c r="O60" s="387" t="s">
        <v>4351</v>
      </c>
      <c r="P60" s="386" t="s">
        <v>745</v>
      </c>
      <c r="Q60" s="386" t="s">
        <v>746</v>
      </c>
      <c r="R60" s="388" t="s">
        <v>4286</v>
      </c>
      <c r="Y60" s="386" t="s">
        <v>522</v>
      </c>
    </row>
    <row r="61" spans="15:25" x14ac:dyDescent="0.4">
      <c r="O61" s="387" t="s">
        <v>4352</v>
      </c>
      <c r="P61" s="386" t="s">
        <v>1423</v>
      </c>
      <c r="Q61" s="386" t="s">
        <v>1424</v>
      </c>
      <c r="R61" s="388" t="s">
        <v>4286</v>
      </c>
      <c r="Y61" s="386" t="s">
        <v>542</v>
      </c>
    </row>
    <row r="62" spans="15:25" x14ac:dyDescent="0.4">
      <c r="O62" s="387" t="s">
        <v>4353</v>
      </c>
      <c r="P62" s="386" t="s">
        <v>463</v>
      </c>
      <c r="Q62" s="386" t="s">
        <v>2143</v>
      </c>
      <c r="R62" s="388" t="s">
        <v>4286</v>
      </c>
      <c r="Y62" s="386" t="s">
        <v>489</v>
      </c>
    </row>
    <row r="63" spans="15:25" x14ac:dyDescent="0.4">
      <c r="O63" s="387" t="s">
        <v>4354</v>
      </c>
      <c r="P63" s="386" t="s">
        <v>611</v>
      </c>
      <c r="Q63" s="386" t="s">
        <v>612</v>
      </c>
      <c r="R63" s="388" t="s">
        <v>4286</v>
      </c>
      <c r="Y63" s="386" t="s">
        <v>462</v>
      </c>
    </row>
    <row r="64" spans="15:25" x14ac:dyDescent="0.4">
      <c r="O64" s="387" t="s">
        <v>4355</v>
      </c>
      <c r="P64" s="386" t="s">
        <v>1537</v>
      </c>
      <c r="Q64" s="386" t="s">
        <v>1538</v>
      </c>
      <c r="R64" s="388" t="s">
        <v>4286</v>
      </c>
      <c r="Y64" s="386" t="s">
        <v>473</v>
      </c>
    </row>
    <row r="65" spans="15:25" x14ac:dyDescent="0.4">
      <c r="O65" s="387" t="s">
        <v>4356</v>
      </c>
      <c r="P65" s="386" t="s">
        <v>754</v>
      </c>
      <c r="Q65" s="386" t="s">
        <v>4357</v>
      </c>
      <c r="R65" s="388" t="s">
        <v>4293</v>
      </c>
      <c r="Y65" s="386" t="s">
        <v>420</v>
      </c>
    </row>
    <row r="66" spans="15:25" x14ac:dyDescent="0.4">
      <c r="O66" s="387" t="s">
        <v>4358</v>
      </c>
      <c r="P66" s="386" t="s">
        <v>1757</v>
      </c>
      <c r="Q66" s="386" t="s">
        <v>1758</v>
      </c>
      <c r="R66" s="388" t="s">
        <v>4286</v>
      </c>
      <c r="Y66" s="386" t="s">
        <v>2349</v>
      </c>
    </row>
    <row r="67" spans="15:25" x14ac:dyDescent="0.4">
      <c r="O67" s="387" t="s">
        <v>4359</v>
      </c>
      <c r="P67" s="386" t="s">
        <v>1674</v>
      </c>
      <c r="Q67" s="386" t="s">
        <v>1675</v>
      </c>
      <c r="R67" s="388" t="s">
        <v>4286</v>
      </c>
      <c r="Y67" s="386" t="s">
        <v>454</v>
      </c>
    </row>
    <row r="68" spans="15:25" x14ac:dyDescent="0.4">
      <c r="O68" s="387" t="s">
        <v>4360</v>
      </c>
      <c r="P68" s="386" t="s">
        <v>1309</v>
      </c>
      <c r="Q68" s="386" t="s">
        <v>1310</v>
      </c>
      <c r="R68" s="388" t="s">
        <v>4286</v>
      </c>
      <c r="Y68" s="386" t="s">
        <v>546</v>
      </c>
    </row>
    <row r="69" spans="15:25" x14ac:dyDescent="0.4">
      <c r="O69" s="387" t="s">
        <v>4361</v>
      </c>
      <c r="P69" s="386" t="s">
        <v>725</v>
      </c>
      <c r="Q69" s="386" t="s">
        <v>726</v>
      </c>
      <c r="R69" s="388" t="s">
        <v>4286</v>
      </c>
      <c r="Y69" s="386" t="s">
        <v>478</v>
      </c>
    </row>
    <row r="70" spans="15:25" x14ac:dyDescent="0.4">
      <c r="O70" s="387" t="s">
        <v>4362</v>
      </c>
      <c r="P70" s="386" t="s">
        <v>1637</v>
      </c>
      <c r="Q70" s="386" t="s">
        <v>1638</v>
      </c>
      <c r="R70" s="388" t="s">
        <v>4286</v>
      </c>
      <c r="Y70" s="386" t="s">
        <v>774</v>
      </c>
    </row>
    <row r="71" spans="15:25" x14ac:dyDescent="0.4">
      <c r="O71" s="387" t="s">
        <v>4363</v>
      </c>
      <c r="P71" s="386" t="s">
        <v>743</v>
      </c>
      <c r="Q71" s="386" t="s">
        <v>744</v>
      </c>
      <c r="R71" s="388" t="s">
        <v>4286</v>
      </c>
      <c r="Y71" s="386" t="s">
        <v>443</v>
      </c>
    </row>
    <row r="72" spans="15:25" x14ac:dyDescent="0.4">
      <c r="O72" s="387" t="s">
        <v>4364</v>
      </c>
      <c r="P72" s="386" t="s">
        <v>895</v>
      </c>
      <c r="Q72" s="386" t="s">
        <v>896</v>
      </c>
      <c r="R72" s="388" t="s">
        <v>4286</v>
      </c>
      <c r="Y72" s="386" t="s">
        <v>537</v>
      </c>
    </row>
    <row r="73" spans="15:25" x14ac:dyDescent="0.4">
      <c r="O73" s="387" t="s">
        <v>4365</v>
      </c>
      <c r="P73" s="386" t="s">
        <v>477</v>
      </c>
      <c r="Q73" s="386" t="s">
        <v>1291</v>
      </c>
      <c r="R73" s="388" t="s">
        <v>4286</v>
      </c>
      <c r="Y73" s="386" t="s">
        <v>414</v>
      </c>
    </row>
    <row r="74" spans="15:25" x14ac:dyDescent="0.4">
      <c r="O74" s="387" t="s">
        <v>4366</v>
      </c>
      <c r="P74" s="386" t="s">
        <v>1349</v>
      </c>
      <c r="Q74" s="386" t="s">
        <v>1350</v>
      </c>
      <c r="R74" s="388" t="s">
        <v>4286</v>
      </c>
      <c r="Y74" s="386" t="s">
        <v>459</v>
      </c>
    </row>
    <row r="75" spans="15:25" x14ac:dyDescent="0.4">
      <c r="O75" s="387" t="s">
        <v>4367</v>
      </c>
      <c r="P75" s="386" t="s">
        <v>877</v>
      </c>
      <c r="Q75" s="386" t="s">
        <v>878</v>
      </c>
      <c r="R75" s="388" t="s">
        <v>4286</v>
      </c>
      <c r="Y75" s="386" t="s">
        <v>437</v>
      </c>
    </row>
    <row r="76" spans="15:25" x14ac:dyDescent="0.4">
      <c r="O76" s="387" t="s">
        <v>4368</v>
      </c>
      <c r="P76" s="386" t="s">
        <v>1920</v>
      </c>
      <c r="Q76" s="386" t="s">
        <v>1921</v>
      </c>
      <c r="R76" s="388" t="s">
        <v>4286</v>
      </c>
      <c r="Y76" s="386" t="s">
        <v>436</v>
      </c>
    </row>
    <row r="77" spans="15:25" x14ac:dyDescent="0.4">
      <c r="O77" s="387" t="s">
        <v>4369</v>
      </c>
      <c r="P77" s="386" t="s">
        <v>1929</v>
      </c>
      <c r="Q77" s="386" t="s">
        <v>1930</v>
      </c>
      <c r="R77" s="388" t="s">
        <v>4286</v>
      </c>
      <c r="Y77" s="386" t="s">
        <v>518</v>
      </c>
    </row>
    <row r="78" spans="15:25" x14ac:dyDescent="0.4">
      <c r="O78" s="387" t="s">
        <v>4370</v>
      </c>
      <c r="P78" s="386" t="s">
        <v>455</v>
      </c>
      <c r="Q78" s="386" t="s">
        <v>1759</v>
      </c>
      <c r="R78" s="388" t="s">
        <v>4286</v>
      </c>
      <c r="Y78" s="386" t="s">
        <v>545</v>
      </c>
    </row>
    <row r="79" spans="15:25" x14ac:dyDescent="0.4">
      <c r="O79" s="387" t="s">
        <v>4371</v>
      </c>
      <c r="P79" s="386" t="s">
        <v>540</v>
      </c>
      <c r="Q79" s="386" t="s">
        <v>2146</v>
      </c>
      <c r="R79" s="388" t="s">
        <v>4286</v>
      </c>
      <c r="Y79" s="386" t="s">
        <v>540</v>
      </c>
    </row>
    <row r="80" spans="15:25" x14ac:dyDescent="0.4">
      <c r="O80" s="387" t="s">
        <v>4372</v>
      </c>
      <c r="P80" s="386" t="s">
        <v>4373</v>
      </c>
      <c r="Q80" s="386" t="s">
        <v>4374</v>
      </c>
      <c r="R80" s="388" t="s">
        <v>4293</v>
      </c>
      <c r="Y80" s="386" t="s">
        <v>418</v>
      </c>
    </row>
    <row r="81" spans="15:25" x14ac:dyDescent="0.4">
      <c r="O81" s="387" t="s">
        <v>4375</v>
      </c>
      <c r="P81" s="386" t="s">
        <v>460</v>
      </c>
      <c r="Q81" s="386" t="s">
        <v>1053</v>
      </c>
      <c r="R81" s="388" t="s">
        <v>4286</v>
      </c>
      <c r="Y81" s="386" t="s">
        <v>450</v>
      </c>
    </row>
    <row r="82" spans="15:25" x14ac:dyDescent="0.4">
      <c r="O82" s="387" t="s">
        <v>4376</v>
      </c>
      <c r="P82" s="386" t="s">
        <v>1390</v>
      </c>
      <c r="Q82" s="386" t="s">
        <v>1391</v>
      </c>
      <c r="R82" s="388" t="s">
        <v>4286</v>
      </c>
      <c r="Y82" s="386" t="s">
        <v>471</v>
      </c>
    </row>
    <row r="83" spans="15:25" x14ac:dyDescent="0.4">
      <c r="O83" s="387">
        <v>10427</v>
      </c>
      <c r="P83" s="386" t="s">
        <v>2388</v>
      </c>
      <c r="Q83" s="386" t="s">
        <v>2389</v>
      </c>
      <c r="R83" s="388" t="s">
        <v>4286</v>
      </c>
      <c r="Y83" s="386" t="s">
        <v>3203</v>
      </c>
    </row>
    <row r="84" spans="15:25" x14ac:dyDescent="0.4">
      <c r="O84" s="387" t="s">
        <v>4377</v>
      </c>
      <c r="P84" s="386" t="s">
        <v>451</v>
      </c>
      <c r="Q84" s="386" t="s">
        <v>1201</v>
      </c>
      <c r="R84" s="388" t="s">
        <v>4286</v>
      </c>
      <c r="Y84" s="386" t="s">
        <v>524</v>
      </c>
    </row>
    <row r="85" spans="15:25" x14ac:dyDescent="0.4">
      <c r="O85" s="387" t="s">
        <v>4378</v>
      </c>
      <c r="P85" s="386" t="s">
        <v>952</v>
      </c>
      <c r="Q85" s="386" t="s">
        <v>953</v>
      </c>
      <c r="R85" s="388" t="s">
        <v>4379</v>
      </c>
      <c r="Y85" s="386" t="s">
        <v>2931</v>
      </c>
    </row>
    <row r="86" spans="15:25" x14ac:dyDescent="0.4">
      <c r="O86" s="387" t="s">
        <v>4380</v>
      </c>
      <c r="P86" s="386" t="s">
        <v>4381</v>
      </c>
      <c r="Q86" s="386" t="s">
        <v>4382</v>
      </c>
      <c r="R86" s="388" t="s">
        <v>4293</v>
      </c>
      <c r="Y86" s="386" t="s">
        <v>694</v>
      </c>
    </row>
    <row r="87" spans="15:25" x14ac:dyDescent="0.4">
      <c r="O87" s="387" t="s">
        <v>4383</v>
      </c>
      <c r="P87" s="386" t="s">
        <v>995</v>
      </c>
      <c r="Q87" s="386" t="s">
        <v>996</v>
      </c>
      <c r="R87" s="388" t="s">
        <v>4286</v>
      </c>
      <c r="Y87" s="386" t="s">
        <v>455</v>
      </c>
    </row>
    <row r="88" spans="15:25" x14ac:dyDescent="0.4">
      <c r="O88" s="387" t="s">
        <v>4384</v>
      </c>
      <c r="P88" s="386" t="s">
        <v>468</v>
      </c>
      <c r="Q88" s="386" t="s">
        <v>1432</v>
      </c>
      <c r="R88" s="388" t="s">
        <v>4286</v>
      </c>
      <c r="Y88" s="386" t="s">
        <v>1644</v>
      </c>
    </row>
    <row r="89" spans="15:25" x14ac:dyDescent="0.4">
      <c r="O89" s="387" t="s">
        <v>4385</v>
      </c>
      <c r="P89" s="386" t="s">
        <v>748</v>
      </c>
      <c r="Q89" s="386" t="s">
        <v>749</v>
      </c>
      <c r="R89" s="388" t="s">
        <v>4286</v>
      </c>
      <c r="Y89" s="386" t="s">
        <v>429</v>
      </c>
    </row>
    <row r="90" spans="15:25" x14ac:dyDescent="0.4">
      <c r="O90" s="387" t="s">
        <v>4386</v>
      </c>
      <c r="P90" s="386" t="s">
        <v>1631</v>
      </c>
      <c r="Q90" s="386" t="s">
        <v>1632</v>
      </c>
      <c r="R90" s="388" t="s">
        <v>4286</v>
      </c>
      <c r="Y90" s="386" t="s">
        <v>520</v>
      </c>
    </row>
    <row r="91" spans="15:25" x14ac:dyDescent="0.4">
      <c r="O91" s="387" t="s">
        <v>4387</v>
      </c>
      <c r="P91" s="386" t="s">
        <v>2262</v>
      </c>
      <c r="Q91" s="386" t="s">
        <v>2263</v>
      </c>
      <c r="R91" s="388" t="s">
        <v>4286</v>
      </c>
      <c r="Y91" s="386" t="s">
        <v>487</v>
      </c>
    </row>
    <row r="92" spans="15:25" x14ac:dyDescent="0.4">
      <c r="O92" s="387" t="s">
        <v>4388</v>
      </c>
      <c r="P92" s="386" t="s">
        <v>4389</v>
      </c>
      <c r="Q92" s="386" t="s">
        <v>4390</v>
      </c>
      <c r="R92" s="388" t="s">
        <v>4293</v>
      </c>
      <c r="Y92" s="386" t="s">
        <v>476</v>
      </c>
    </row>
    <row r="93" spans="15:25" x14ac:dyDescent="0.4">
      <c r="O93" s="387" t="s">
        <v>4391</v>
      </c>
      <c r="P93" s="386" t="s">
        <v>798</v>
      </c>
      <c r="Q93" s="386" t="s">
        <v>799</v>
      </c>
      <c r="R93" s="388" t="s">
        <v>4286</v>
      </c>
      <c r="Y93" s="386" t="s">
        <v>514</v>
      </c>
    </row>
    <row r="94" spans="15:25" x14ac:dyDescent="0.4">
      <c r="O94" s="387" t="s">
        <v>4392</v>
      </c>
      <c r="P94" s="386" t="s">
        <v>1120</v>
      </c>
      <c r="Q94" s="386" t="s">
        <v>1121</v>
      </c>
      <c r="R94" s="388" t="s">
        <v>4286</v>
      </c>
      <c r="Y94" s="386" t="s">
        <v>543</v>
      </c>
    </row>
    <row r="95" spans="15:25" x14ac:dyDescent="0.4">
      <c r="O95" s="387" t="s">
        <v>4393</v>
      </c>
      <c r="P95" s="386" t="s">
        <v>415</v>
      </c>
      <c r="Q95" s="386" t="s">
        <v>691</v>
      </c>
      <c r="R95" s="388" t="s">
        <v>4286</v>
      </c>
      <c r="Y95" s="386" t="s">
        <v>2149</v>
      </c>
    </row>
    <row r="96" spans="15:25" x14ac:dyDescent="0.4">
      <c r="O96" s="387" t="s">
        <v>4394</v>
      </c>
      <c r="P96" s="386" t="s">
        <v>608</v>
      </c>
      <c r="Q96" s="386" t="s">
        <v>4395</v>
      </c>
      <c r="R96" s="388" t="s">
        <v>4293</v>
      </c>
      <c r="Y96" s="386" t="s">
        <v>497</v>
      </c>
    </row>
    <row r="97" spans="15:25" x14ac:dyDescent="0.4">
      <c r="O97" s="387" t="s">
        <v>4396</v>
      </c>
      <c r="P97" s="386" t="s">
        <v>4397</v>
      </c>
      <c r="Q97" s="386" t="s">
        <v>4398</v>
      </c>
      <c r="R97" s="388" t="s">
        <v>4293</v>
      </c>
      <c r="Y97" s="386" t="s">
        <v>503</v>
      </c>
    </row>
    <row r="98" spans="15:25" x14ac:dyDescent="0.4">
      <c r="O98" s="387" t="s">
        <v>4399</v>
      </c>
      <c r="P98" s="386" t="s">
        <v>1501</v>
      </c>
      <c r="Q98" s="386" t="s">
        <v>1502</v>
      </c>
      <c r="R98" s="388" t="s">
        <v>4286</v>
      </c>
      <c r="Y98" s="386" t="s">
        <v>416</v>
      </c>
    </row>
    <row r="99" spans="15:25" x14ac:dyDescent="0.4">
      <c r="O99" s="387" t="s">
        <v>4400</v>
      </c>
      <c r="P99" s="386" t="s">
        <v>868</v>
      </c>
      <c r="Q99" s="386" t="s">
        <v>869</v>
      </c>
      <c r="R99" s="388" t="s">
        <v>4286</v>
      </c>
      <c r="Y99" s="386" t="s">
        <v>496</v>
      </c>
    </row>
    <row r="100" spans="15:25" x14ac:dyDescent="0.4">
      <c r="O100" s="387" t="s">
        <v>4401</v>
      </c>
      <c r="P100" s="386" t="s">
        <v>2264</v>
      </c>
      <c r="Q100" s="386" t="s">
        <v>2265</v>
      </c>
      <c r="R100" s="388" t="s">
        <v>4286</v>
      </c>
      <c r="Y100" s="386" t="s">
        <v>440</v>
      </c>
    </row>
    <row r="101" spans="15:25" x14ac:dyDescent="0.4">
      <c r="O101" s="387" t="s">
        <v>4402</v>
      </c>
      <c r="P101" s="386" t="s">
        <v>1782</v>
      </c>
      <c r="Q101" s="386" t="s">
        <v>1783</v>
      </c>
      <c r="R101" s="388" t="s">
        <v>4286</v>
      </c>
      <c r="Y101" s="386" t="s">
        <v>421</v>
      </c>
    </row>
    <row r="102" spans="15:25" x14ac:dyDescent="0.4">
      <c r="O102" s="387" t="s">
        <v>4403</v>
      </c>
      <c r="P102" s="386" t="s">
        <v>1012</v>
      </c>
      <c r="Q102" s="386" t="s">
        <v>1013</v>
      </c>
      <c r="R102" s="388" t="s">
        <v>4286</v>
      </c>
      <c r="Y102" s="386" t="s">
        <v>527</v>
      </c>
    </row>
    <row r="103" spans="15:25" x14ac:dyDescent="0.4">
      <c r="O103" s="387" t="s">
        <v>4404</v>
      </c>
      <c r="P103" s="386" t="s">
        <v>944</v>
      </c>
      <c r="Q103" s="386" t="s">
        <v>945</v>
      </c>
      <c r="R103" s="388" t="s">
        <v>4286</v>
      </c>
      <c r="Y103" s="386" t="s">
        <v>1202</v>
      </c>
    </row>
    <row r="104" spans="15:25" x14ac:dyDescent="0.4">
      <c r="O104" s="387" t="s">
        <v>4405</v>
      </c>
      <c r="P104" s="386" t="s">
        <v>414</v>
      </c>
      <c r="Q104" s="386" t="s">
        <v>1370</v>
      </c>
      <c r="R104" s="388" t="s">
        <v>4286</v>
      </c>
      <c r="Y104" s="386" t="s">
        <v>533</v>
      </c>
    </row>
    <row r="105" spans="15:25" x14ac:dyDescent="0.4">
      <c r="O105" s="387" t="s">
        <v>4406</v>
      </c>
      <c r="P105" s="386" t="s">
        <v>1256</v>
      </c>
      <c r="Q105" s="386" t="s">
        <v>1257</v>
      </c>
      <c r="R105" s="388" t="s">
        <v>4286</v>
      </c>
      <c r="Y105" s="386" t="s">
        <v>528</v>
      </c>
    </row>
    <row r="106" spans="15:25" x14ac:dyDescent="0.4">
      <c r="O106" s="387" t="s">
        <v>4407</v>
      </c>
      <c r="P106" s="386" t="s">
        <v>1604</v>
      </c>
      <c r="Q106" s="386" t="s">
        <v>1605</v>
      </c>
      <c r="R106" s="388" t="s">
        <v>4286</v>
      </c>
      <c r="Y106" s="386" t="s">
        <v>485</v>
      </c>
    </row>
    <row r="107" spans="15:25" x14ac:dyDescent="0.4">
      <c r="O107" s="387" t="s">
        <v>4408</v>
      </c>
      <c r="P107" s="386" t="s">
        <v>2000</v>
      </c>
      <c r="Q107" s="386" t="s">
        <v>2001</v>
      </c>
      <c r="R107" s="388" t="s">
        <v>4286</v>
      </c>
      <c r="Y107" s="386" t="s">
        <v>435</v>
      </c>
    </row>
    <row r="108" spans="15:25" x14ac:dyDescent="0.4">
      <c r="O108" s="387" t="s">
        <v>4409</v>
      </c>
      <c r="P108" s="386" t="s">
        <v>782</v>
      </c>
      <c r="Q108" s="386" t="s">
        <v>783</v>
      </c>
      <c r="R108" s="388" t="s">
        <v>4286</v>
      </c>
      <c r="Y108" s="386" t="s">
        <v>534</v>
      </c>
    </row>
    <row r="109" spans="15:25" x14ac:dyDescent="0.4">
      <c r="O109" s="387" t="s">
        <v>4410</v>
      </c>
      <c r="P109" s="386" t="s">
        <v>2061</v>
      </c>
      <c r="Q109" s="386" t="s">
        <v>2062</v>
      </c>
      <c r="R109" s="388" t="s">
        <v>4286</v>
      </c>
      <c r="Y109" s="386" t="s">
        <v>492</v>
      </c>
    </row>
    <row r="110" spans="15:25" x14ac:dyDescent="0.4">
      <c r="O110" s="387" t="s">
        <v>4411</v>
      </c>
      <c r="P110" s="386" t="s">
        <v>680</v>
      </c>
      <c r="Q110" s="386" t="s">
        <v>681</v>
      </c>
      <c r="R110" s="388" t="s">
        <v>4286</v>
      </c>
      <c r="Y110" s="386" t="s">
        <v>733</v>
      </c>
    </row>
    <row r="111" spans="15:25" x14ac:dyDescent="0.4">
      <c r="O111" s="387" t="s">
        <v>4412</v>
      </c>
      <c r="P111" s="386" t="s">
        <v>434</v>
      </c>
      <c r="Q111" s="386" t="s">
        <v>1172</v>
      </c>
      <c r="R111" s="388" t="s">
        <v>4286</v>
      </c>
      <c r="Y111" s="386" t="s">
        <v>477</v>
      </c>
    </row>
    <row r="112" spans="15:25" x14ac:dyDescent="0.4">
      <c r="O112" s="387" t="s">
        <v>4413</v>
      </c>
      <c r="P112" s="386" t="s">
        <v>1519</v>
      </c>
      <c r="Q112" s="386" t="s">
        <v>1520</v>
      </c>
      <c r="R112" s="388" t="s">
        <v>4286</v>
      </c>
      <c r="Y112" s="386" t="s">
        <v>463</v>
      </c>
    </row>
    <row r="113" spans="15:25" x14ac:dyDescent="0.4">
      <c r="O113" s="387" t="s">
        <v>4414</v>
      </c>
      <c r="P113" s="386" t="s">
        <v>2170</v>
      </c>
      <c r="Q113" s="386" t="s">
        <v>4415</v>
      </c>
      <c r="R113" s="388" t="s">
        <v>4293</v>
      </c>
      <c r="Y113" s="386" t="s">
        <v>1045</v>
      </c>
    </row>
    <row r="114" spans="15:25" x14ac:dyDescent="0.4">
      <c r="O114" s="387" t="s">
        <v>4416</v>
      </c>
      <c r="P114" s="386" t="s">
        <v>704</v>
      </c>
      <c r="Q114" s="386" t="s">
        <v>705</v>
      </c>
      <c r="R114" s="388" t="s">
        <v>4286</v>
      </c>
      <c r="Y114" s="386" t="s">
        <v>513</v>
      </c>
    </row>
    <row r="115" spans="15:25" x14ac:dyDescent="0.4">
      <c r="O115" s="387" t="s">
        <v>4417</v>
      </c>
      <c r="P115" s="386" t="s">
        <v>1564</v>
      </c>
      <c r="Q115" s="386" t="s">
        <v>1565</v>
      </c>
      <c r="R115" s="388" t="s">
        <v>4286</v>
      </c>
      <c r="Y115" s="386" t="s">
        <v>486</v>
      </c>
    </row>
    <row r="116" spans="15:25" x14ac:dyDescent="0.4">
      <c r="O116" s="387" t="s">
        <v>4418</v>
      </c>
      <c r="P116" s="386" t="s">
        <v>1208</v>
      </c>
      <c r="Q116" s="386" t="s">
        <v>1209</v>
      </c>
      <c r="R116" s="388" t="s">
        <v>4286</v>
      </c>
      <c r="Y116" s="386" t="s">
        <v>460</v>
      </c>
    </row>
    <row r="117" spans="15:25" x14ac:dyDescent="0.4">
      <c r="O117" s="387" t="s">
        <v>4419</v>
      </c>
      <c r="P117" s="386" t="s">
        <v>1368</v>
      </c>
      <c r="Q117" s="386" t="s">
        <v>1369</v>
      </c>
      <c r="R117" s="388" t="s">
        <v>4286</v>
      </c>
      <c r="Y117" s="386" t="s">
        <v>536</v>
      </c>
    </row>
    <row r="118" spans="15:25" x14ac:dyDescent="0.4">
      <c r="O118" s="387" t="s">
        <v>4420</v>
      </c>
      <c r="P118" s="386" t="s">
        <v>1797</v>
      </c>
      <c r="Q118" s="386" t="s">
        <v>1798</v>
      </c>
      <c r="R118" s="388" t="s">
        <v>4286</v>
      </c>
      <c r="Y118" s="386" t="s">
        <v>541</v>
      </c>
    </row>
    <row r="119" spans="15:25" x14ac:dyDescent="0.4">
      <c r="O119" s="387" t="s">
        <v>4421</v>
      </c>
      <c r="P119" s="386" t="s">
        <v>1879</v>
      </c>
      <c r="Q119" s="386" t="s">
        <v>1880</v>
      </c>
      <c r="R119" s="388" t="s">
        <v>4286</v>
      </c>
      <c r="Y119" s="386" t="s">
        <v>531</v>
      </c>
    </row>
    <row r="120" spans="15:25" x14ac:dyDescent="0.4">
      <c r="O120" s="387" t="s">
        <v>4422</v>
      </c>
      <c r="P120" s="386" t="s">
        <v>1860</v>
      </c>
      <c r="Q120" s="386" t="s">
        <v>1861</v>
      </c>
      <c r="R120" s="388" t="s">
        <v>4286</v>
      </c>
      <c r="Y120" s="386" t="s">
        <v>422</v>
      </c>
    </row>
    <row r="121" spans="15:25" x14ac:dyDescent="0.4">
      <c r="O121" s="387" t="s">
        <v>4423</v>
      </c>
      <c r="P121" s="386" t="s">
        <v>1646</v>
      </c>
      <c r="Q121" s="386" t="s">
        <v>1647</v>
      </c>
      <c r="R121" s="388" t="s">
        <v>4286</v>
      </c>
      <c r="Y121" s="386" t="s">
        <v>532</v>
      </c>
    </row>
    <row r="122" spans="15:25" x14ac:dyDescent="0.4">
      <c r="O122" s="387" t="s">
        <v>4424</v>
      </c>
      <c r="P122" s="386" t="s">
        <v>4425</v>
      </c>
      <c r="Q122" s="386" t="s">
        <v>4426</v>
      </c>
      <c r="R122" s="388" t="s">
        <v>4293</v>
      </c>
      <c r="Y122" s="386" t="s">
        <v>521</v>
      </c>
    </row>
    <row r="123" spans="15:25" x14ac:dyDescent="0.4">
      <c r="O123" s="387" t="s">
        <v>4427</v>
      </c>
      <c r="P123" s="386" t="s">
        <v>502</v>
      </c>
      <c r="Q123" s="386" t="s">
        <v>765</v>
      </c>
      <c r="R123" s="388" t="s">
        <v>4286</v>
      </c>
      <c r="Y123" s="386" t="s">
        <v>427</v>
      </c>
    </row>
    <row r="124" spans="15:25" x14ac:dyDescent="0.4">
      <c r="O124" s="387" t="s">
        <v>4428</v>
      </c>
      <c r="P124" s="386" t="s">
        <v>1223</v>
      </c>
      <c r="Q124" s="386" t="s">
        <v>1224</v>
      </c>
      <c r="R124" s="388" t="s">
        <v>4286</v>
      </c>
      <c r="Y124" s="386" t="s">
        <v>428</v>
      </c>
    </row>
    <row r="125" spans="15:25" x14ac:dyDescent="0.4">
      <c r="O125" s="387" t="s">
        <v>4429</v>
      </c>
      <c r="P125" s="386" t="s">
        <v>541</v>
      </c>
      <c r="Q125" s="386" t="s">
        <v>935</v>
      </c>
      <c r="R125" s="388" t="s">
        <v>4286</v>
      </c>
      <c r="Y125" s="386" t="s">
        <v>439</v>
      </c>
    </row>
    <row r="126" spans="15:25" x14ac:dyDescent="0.4">
      <c r="O126" s="387" t="s">
        <v>4430</v>
      </c>
      <c r="P126" s="386" t="s">
        <v>1131</v>
      </c>
      <c r="Q126" s="386" t="s">
        <v>1132</v>
      </c>
      <c r="R126" s="388" t="s">
        <v>4286</v>
      </c>
      <c r="Y126" s="386" t="s">
        <v>441</v>
      </c>
    </row>
    <row r="127" spans="15:25" x14ac:dyDescent="0.4">
      <c r="O127" s="387" t="s">
        <v>4431</v>
      </c>
      <c r="P127" s="386" t="s">
        <v>815</v>
      </c>
      <c r="Q127" s="386" t="s">
        <v>816</v>
      </c>
      <c r="R127" s="388" t="s">
        <v>4379</v>
      </c>
      <c r="Y127" s="386" t="s">
        <v>444</v>
      </c>
    </row>
    <row r="128" spans="15:25" x14ac:dyDescent="0.4">
      <c r="O128" s="387" t="s">
        <v>4432</v>
      </c>
      <c r="P128" s="386" t="s">
        <v>2246</v>
      </c>
      <c r="Q128" s="386" t="s">
        <v>2247</v>
      </c>
      <c r="R128" s="388" t="s">
        <v>4286</v>
      </c>
      <c r="Y128" s="386" t="s">
        <v>445</v>
      </c>
    </row>
    <row r="129" spans="15:25" x14ac:dyDescent="0.4">
      <c r="O129" s="387" t="s">
        <v>4433</v>
      </c>
      <c r="P129" s="386" t="s">
        <v>1294</v>
      </c>
      <c r="Q129" s="386" t="s">
        <v>1295</v>
      </c>
      <c r="R129" s="388" t="s">
        <v>4286</v>
      </c>
      <c r="Y129" s="386" t="s">
        <v>448</v>
      </c>
    </row>
    <row r="130" spans="15:25" x14ac:dyDescent="0.4">
      <c r="O130" s="387" t="s">
        <v>4434</v>
      </c>
      <c r="P130" s="386" t="s">
        <v>4435</v>
      </c>
      <c r="Q130" s="386" t="s">
        <v>4436</v>
      </c>
      <c r="R130" s="388" t="s">
        <v>4293</v>
      </c>
      <c r="Y130" s="386" t="s">
        <v>449</v>
      </c>
    </row>
    <row r="131" spans="15:25" x14ac:dyDescent="0.4">
      <c r="O131" s="387" t="s">
        <v>4437</v>
      </c>
      <c r="P131" s="386" t="s">
        <v>622</v>
      </c>
      <c r="Q131" s="386" t="s">
        <v>623</v>
      </c>
      <c r="R131" s="388" t="s">
        <v>4286</v>
      </c>
      <c r="Y131" s="386" t="s">
        <v>451</v>
      </c>
    </row>
    <row r="132" spans="15:25" x14ac:dyDescent="0.4">
      <c r="O132" s="387" t="s">
        <v>4438</v>
      </c>
      <c r="P132" s="386" t="s">
        <v>1746</v>
      </c>
      <c r="Q132" s="386" t="s">
        <v>1747</v>
      </c>
      <c r="R132" s="388" t="s">
        <v>4286</v>
      </c>
      <c r="Y132" s="386" t="s">
        <v>453</v>
      </c>
    </row>
    <row r="133" spans="15:25" x14ac:dyDescent="0.4">
      <c r="O133" s="387" t="s">
        <v>4439</v>
      </c>
      <c r="P133" s="386" t="s">
        <v>2224</v>
      </c>
      <c r="Q133" s="386" t="s">
        <v>2225</v>
      </c>
      <c r="R133" s="388" t="s">
        <v>4286</v>
      </c>
      <c r="Y133" s="386" t="s">
        <v>456</v>
      </c>
    </row>
    <row r="134" spans="15:25" x14ac:dyDescent="0.4">
      <c r="O134" s="387" t="s">
        <v>4440</v>
      </c>
      <c r="P134" s="386" t="s">
        <v>470</v>
      </c>
      <c r="Q134" s="386" t="s">
        <v>2129</v>
      </c>
      <c r="R134" s="388" t="s">
        <v>4286</v>
      </c>
      <c r="Y134" s="386" t="s">
        <v>469</v>
      </c>
    </row>
    <row r="135" spans="15:25" x14ac:dyDescent="0.4">
      <c r="O135" s="387" t="s">
        <v>4441</v>
      </c>
      <c r="P135" s="386" t="s">
        <v>4442</v>
      </c>
      <c r="Q135" s="386" t="s">
        <v>4443</v>
      </c>
      <c r="R135" s="388" t="s">
        <v>4293</v>
      </c>
      <c r="Y135" s="386" t="s">
        <v>475</v>
      </c>
    </row>
    <row r="136" spans="15:25" x14ac:dyDescent="0.4">
      <c r="O136" s="387" t="s">
        <v>4444</v>
      </c>
      <c r="P136" s="386" t="s">
        <v>642</v>
      </c>
      <c r="Q136" s="386" t="s">
        <v>643</v>
      </c>
      <c r="R136" s="388" t="s">
        <v>4286</v>
      </c>
      <c r="Y136" s="386" t="s">
        <v>479</v>
      </c>
    </row>
    <row r="137" spans="15:25" x14ac:dyDescent="0.4">
      <c r="O137" s="387" t="s">
        <v>4445</v>
      </c>
      <c r="P137" s="386" t="s">
        <v>638</v>
      </c>
      <c r="Q137" s="386" t="s">
        <v>4446</v>
      </c>
      <c r="R137" s="388" t="s">
        <v>4293</v>
      </c>
      <c r="Y137" s="386" t="s">
        <v>483</v>
      </c>
    </row>
    <row r="138" spans="15:25" x14ac:dyDescent="0.4">
      <c r="O138" s="387" t="s">
        <v>4447</v>
      </c>
      <c r="P138" s="386" t="s">
        <v>823</v>
      </c>
      <c r="Q138" s="386" t="s">
        <v>824</v>
      </c>
      <c r="R138" s="388" t="s">
        <v>4286</v>
      </c>
      <c r="Y138" s="386" t="s">
        <v>484</v>
      </c>
    </row>
    <row r="139" spans="15:25" x14ac:dyDescent="0.4">
      <c r="O139" s="387" t="s">
        <v>4448</v>
      </c>
      <c r="P139" s="386" t="s">
        <v>464</v>
      </c>
      <c r="Q139" s="386" t="s">
        <v>613</v>
      </c>
      <c r="R139" s="388" t="s">
        <v>4286</v>
      </c>
      <c r="Y139" s="386" t="s">
        <v>488</v>
      </c>
    </row>
    <row r="140" spans="15:25" x14ac:dyDescent="0.4">
      <c r="O140" s="387" t="s">
        <v>4449</v>
      </c>
      <c r="P140" s="386" t="s">
        <v>665</v>
      </c>
      <c r="Q140" s="386" t="s">
        <v>666</v>
      </c>
      <c r="R140" s="388" t="s">
        <v>4286</v>
      </c>
      <c r="Y140" s="386" t="s">
        <v>490</v>
      </c>
    </row>
    <row r="141" spans="15:25" x14ac:dyDescent="0.4">
      <c r="O141" s="387" t="s">
        <v>4450</v>
      </c>
      <c r="P141" s="386" t="s">
        <v>1740</v>
      </c>
      <c r="Q141" s="386" t="s">
        <v>1741</v>
      </c>
      <c r="R141" s="388" t="s">
        <v>4286</v>
      </c>
      <c r="Y141" s="386" t="s">
        <v>491</v>
      </c>
    </row>
    <row r="142" spans="15:25" x14ac:dyDescent="0.4">
      <c r="O142" s="387" t="s">
        <v>4451</v>
      </c>
      <c r="P142" s="386" t="s">
        <v>646</v>
      </c>
      <c r="Q142" s="386" t="s">
        <v>647</v>
      </c>
      <c r="R142" s="388" t="s">
        <v>4286</v>
      </c>
      <c r="Y142" s="386" t="s">
        <v>493</v>
      </c>
    </row>
    <row r="143" spans="15:25" x14ac:dyDescent="0.4">
      <c r="O143" s="387" t="s">
        <v>4452</v>
      </c>
      <c r="P143" s="386" t="s">
        <v>1472</v>
      </c>
      <c r="Q143" s="386" t="s">
        <v>4453</v>
      </c>
      <c r="R143" s="388" t="s">
        <v>4293</v>
      </c>
      <c r="Y143" s="386" t="s">
        <v>495</v>
      </c>
    </row>
    <row r="144" spans="15:25" x14ac:dyDescent="0.4">
      <c r="O144" s="387" t="s">
        <v>4454</v>
      </c>
      <c r="P144" s="386" t="s">
        <v>465</v>
      </c>
      <c r="Q144" s="386" t="s">
        <v>1165</v>
      </c>
      <c r="R144" s="388" t="s">
        <v>4286</v>
      </c>
      <c r="Y144" s="386" t="s">
        <v>501</v>
      </c>
    </row>
    <row r="145" spans="15:25" x14ac:dyDescent="0.4">
      <c r="O145" s="387" t="s">
        <v>4455</v>
      </c>
      <c r="P145" s="386" t="s">
        <v>956</v>
      </c>
      <c r="Q145" s="386" t="s">
        <v>957</v>
      </c>
      <c r="R145" s="388" t="s">
        <v>4286</v>
      </c>
      <c r="Y145" s="386" t="s">
        <v>504</v>
      </c>
    </row>
    <row r="146" spans="15:25" x14ac:dyDescent="0.4">
      <c r="O146" s="387" t="s">
        <v>4456</v>
      </c>
      <c r="P146" s="386" t="s">
        <v>1700</v>
      </c>
      <c r="Q146" s="386" t="s">
        <v>1701</v>
      </c>
      <c r="R146" s="388" t="s">
        <v>4286</v>
      </c>
      <c r="Y146" s="386" t="s">
        <v>505</v>
      </c>
    </row>
    <row r="147" spans="15:25" x14ac:dyDescent="0.4">
      <c r="O147" s="387" t="s">
        <v>4457</v>
      </c>
      <c r="P147" s="386" t="s">
        <v>1792</v>
      </c>
      <c r="Q147" s="386" t="s">
        <v>1793</v>
      </c>
      <c r="R147" s="388" t="s">
        <v>4286</v>
      </c>
      <c r="Y147" s="386" t="s">
        <v>507</v>
      </c>
    </row>
    <row r="148" spans="15:25" x14ac:dyDescent="0.4">
      <c r="O148" s="387" t="s">
        <v>4458</v>
      </c>
      <c r="P148" s="386" t="s">
        <v>596</v>
      </c>
      <c r="Q148" s="386" t="s">
        <v>597</v>
      </c>
      <c r="R148" s="388" t="s">
        <v>4286</v>
      </c>
      <c r="Y148" s="386" t="s">
        <v>510</v>
      </c>
    </row>
    <row r="149" spans="15:25" x14ac:dyDescent="0.4">
      <c r="O149" s="387" t="s">
        <v>4459</v>
      </c>
      <c r="P149" s="386" t="s">
        <v>1696</v>
      </c>
      <c r="Q149" s="386" t="s">
        <v>1697</v>
      </c>
      <c r="R149" s="388" t="s">
        <v>4286</v>
      </c>
      <c r="Y149" s="386" t="s">
        <v>511</v>
      </c>
    </row>
    <row r="150" spans="15:25" x14ac:dyDescent="0.4">
      <c r="O150" s="387" t="s">
        <v>4460</v>
      </c>
      <c r="P150" s="386" t="s">
        <v>449</v>
      </c>
      <c r="Q150" s="386" t="s">
        <v>1446</v>
      </c>
      <c r="R150" s="388" t="s">
        <v>4286</v>
      </c>
      <c r="Y150" s="386" t="s">
        <v>517</v>
      </c>
    </row>
    <row r="151" spans="15:25" x14ac:dyDescent="0.4">
      <c r="O151" s="387" t="s">
        <v>4461</v>
      </c>
      <c r="P151" s="386" t="s">
        <v>1025</v>
      </c>
      <c r="Q151" s="386" t="s">
        <v>1026</v>
      </c>
      <c r="R151" s="388" t="s">
        <v>4462</v>
      </c>
      <c r="Y151" s="386" t="s">
        <v>544</v>
      </c>
    </row>
    <row r="152" spans="15:25" x14ac:dyDescent="0.4">
      <c r="O152" s="387" t="s">
        <v>4463</v>
      </c>
      <c r="P152" s="386" t="s">
        <v>2162</v>
      </c>
      <c r="Q152" s="386" t="s">
        <v>2163</v>
      </c>
      <c r="R152" s="388" t="s">
        <v>4286</v>
      </c>
    </row>
    <row r="153" spans="15:25" x14ac:dyDescent="0.4">
      <c r="O153" s="387" t="s">
        <v>4464</v>
      </c>
      <c r="P153" s="386" t="s">
        <v>1161</v>
      </c>
      <c r="Q153" s="386" t="s">
        <v>1162</v>
      </c>
      <c r="R153" s="388" t="s">
        <v>4286</v>
      </c>
    </row>
    <row r="154" spans="15:25" x14ac:dyDescent="0.4">
      <c r="O154" s="387" t="s">
        <v>4465</v>
      </c>
      <c r="P154" s="386" t="s">
        <v>1282</v>
      </c>
      <c r="Q154" s="386" t="s">
        <v>1283</v>
      </c>
      <c r="R154" s="388" t="s">
        <v>4286</v>
      </c>
    </row>
    <row r="155" spans="15:25" x14ac:dyDescent="0.4">
      <c r="O155" s="387" t="s">
        <v>4466</v>
      </c>
      <c r="P155" s="386" t="s">
        <v>1064</v>
      </c>
      <c r="Q155" s="386" t="s">
        <v>1065</v>
      </c>
      <c r="R155" s="388" t="s">
        <v>4286</v>
      </c>
    </row>
    <row r="156" spans="15:25" x14ac:dyDescent="0.4">
      <c r="O156" s="387" t="s">
        <v>4467</v>
      </c>
      <c r="P156" s="386" t="s">
        <v>1541</v>
      </c>
      <c r="Q156" s="386" t="s">
        <v>1542</v>
      </c>
      <c r="R156" s="388" t="s">
        <v>4286</v>
      </c>
    </row>
    <row r="157" spans="15:25" x14ac:dyDescent="0.4">
      <c r="O157" s="387" t="s">
        <v>4468</v>
      </c>
      <c r="P157" s="386" t="s">
        <v>834</v>
      </c>
      <c r="Q157" s="386" t="s">
        <v>835</v>
      </c>
      <c r="R157" s="388" t="s">
        <v>4286</v>
      </c>
    </row>
    <row r="158" spans="15:25" x14ac:dyDescent="0.4">
      <c r="O158" s="387" t="s">
        <v>4469</v>
      </c>
      <c r="P158" s="386" t="s">
        <v>1788</v>
      </c>
      <c r="Q158" s="386" t="s">
        <v>1789</v>
      </c>
      <c r="R158" s="388" t="s">
        <v>4286</v>
      </c>
    </row>
    <row r="159" spans="15:25" x14ac:dyDescent="0.4">
      <c r="O159" s="387" t="s">
        <v>4470</v>
      </c>
      <c r="P159" s="386" t="s">
        <v>490</v>
      </c>
      <c r="Q159" s="386" t="s">
        <v>1752</v>
      </c>
      <c r="R159" s="388" t="s">
        <v>4286</v>
      </c>
    </row>
    <row r="160" spans="15:25" x14ac:dyDescent="0.4">
      <c r="O160" s="387" t="s">
        <v>4471</v>
      </c>
      <c r="P160" s="386" t="s">
        <v>2134</v>
      </c>
      <c r="Q160" s="386" t="s">
        <v>2135</v>
      </c>
      <c r="R160" s="388" t="s">
        <v>4286</v>
      </c>
    </row>
    <row r="161" spans="15:18" x14ac:dyDescent="0.4">
      <c r="O161" s="387" t="s">
        <v>4472</v>
      </c>
      <c r="P161" s="386" t="s">
        <v>804</v>
      </c>
      <c r="Q161" s="386" t="s">
        <v>805</v>
      </c>
      <c r="R161" s="388" t="s">
        <v>4286</v>
      </c>
    </row>
    <row r="162" spans="15:18" x14ac:dyDescent="0.4">
      <c r="O162" s="387" t="s">
        <v>4473</v>
      </c>
      <c r="P162" s="386" t="s">
        <v>1058</v>
      </c>
      <c r="Q162" s="386" t="s">
        <v>1059</v>
      </c>
      <c r="R162" s="388" t="s">
        <v>4286</v>
      </c>
    </row>
    <row r="163" spans="15:18" x14ac:dyDescent="0.4">
      <c r="O163" s="387" t="s">
        <v>4474</v>
      </c>
      <c r="P163" s="386" t="s">
        <v>473</v>
      </c>
      <c r="Q163" s="386" t="s">
        <v>846</v>
      </c>
      <c r="R163" s="388" t="s">
        <v>4286</v>
      </c>
    </row>
    <row r="164" spans="15:18" x14ac:dyDescent="0.4">
      <c r="O164" s="387" t="s">
        <v>4475</v>
      </c>
      <c r="P164" s="386" t="s">
        <v>467</v>
      </c>
      <c r="Q164" s="386" t="s">
        <v>1191</v>
      </c>
      <c r="R164" s="388" t="s">
        <v>4286</v>
      </c>
    </row>
    <row r="165" spans="15:18" x14ac:dyDescent="0.4">
      <c r="O165" s="387" t="s">
        <v>4476</v>
      </c>
      <c r="P165" s="386" t="s">
        <v>1768</v>
      </c>
      <c r="Q165" s="386" t="s">
        <v>1769</v>
      </c>
      <c r="R165" s="388" t="s">
        <v>4286</v>
      </c>
    </row>
    <row r="166" spans="15:18" x14ac:dyDescent="0.4">
      <c r="O166" s="387" t="s">
        <v>4477</v>
      </c>
      <c r="P166" s="386" t="s">
        <v>533</v>
      </c>
      <c r="Q166" s="386" t="s">
        <v>1126</v>
      </c>
      <c r="R166" s="388" t="s">
        <v>4286</v>
      </c>
    </row>
    <row r="167" spans="15:18" x14ac:dyDescent="0.4">
      <c r="O167" s="387" t="s">
        <v>4478</v>
      </c>
      <c r="P167" s="386" t="s">
        <v>446</v>
      </c>
      <c r="Q167" s="386" t="s">
        <v>1524</v>
      </c>
      <c r="R167" s="388" t="s">
        <v>4286</v>
      </c>
    </row>
    <row r="168" spans="15:18" x14ac:dyDescent="0.4">
      <c r="O168" s="387" t="s">
        <v>4479</v>
      </c>
      <c r="P168" s="386" t="s">
        <v>447</v>
      </c>
      <c r="Q168" s="386" t="s">
        <v>1379</v>
      </c>
      <c r="R168" s="388" t="s">
        <v>4286</v>
      </c>
    </row>
    <row r="169" spans="15:18" x14ac:dyDescent="0.4">
      <c r="O169" s="387" t="s">
        <v>4480</v>
      </c>
      <c r="P169" s="386" t="s">
        <v>651</v>
      </c>
      <c r="Q169" s="386" t="s">
        <v>652</v>
      </c>
      <c r="R169" s="388" t="s">
        <v>4286</v>
      </c>
    </row>
    <row r="170" spans="15:18" x14ac:dyDescent="0.4">
      <c r="O170" s="387" t="s">
        <v>4481</v>
      </c>
      <c r="P170" s="386" t="s">
        <v>917</v>
      </c>
      <c r="Q170" s="386" t="s">
        <v>918</v>
      </c>
      <c r="R170" s="388" t="s">
        <v>4286</v>
      </c>
    </row>
    <row r="171" spans="15:18" x14ac:dyDescent="0.4">
      <c r="O171" s="387" t="s">
        <v>4482</v>
      </c>
      <c r="P171" s="386" t="s">
        <v>1129</v>
      </c>
      <c r="Q171" s="386" t="s">
        <v>1130</v>
      </c>
      <c r="R171" s="388" t="s">
        <v>4286</v>
      </c>
    </row>
    <row r="172" spans="15:18" x14ac:dyDescent="0.4">
      <c r="O172" s="387" t="s">
        <v>4483</v>
      </c>
      <c r="P172" s="386" t="s">
        <v>1417</v>
      </c>
      <c r="Q172" s="386" t="s">
        <v>1418</v>
      </c>
      <c r="R172" s="388" t="s">
        <v>4286</v>
      </c>
    </row>
    <row r="173" spans="15:18" x14ac:dyDescent="0.4">
      <c r="O173" s="387" t="s">
        <v>4484</v>
      </c>
      <c r="P173" s="386" t="s">
        <v>900</v>
      </c>
      <c r="Q173" s="386" t="s">
        <v>4485</v>
      </c>
      <c r="R173" s="388" t="s">
        <v>4293</v>
      </c>
    </row>
    <row r="174" spans="15:18" x14ac:dyDescent="0.4">
      <c r="O174" s="387" t="s">
        <v>4486</v>
      </c>
      <c r="P174" s="386" t="s">
        <v>2023</v>
      </c>
      <c r="Q174" s="386" t="s">
        <v>4487</v>
      </c>
      <c r="R174" s="388" t="s">
        <v>4293</v>
      </c>
    </row>
    <row r="175" spans="15:18" x14ac:dyDescent="0.4">
      <c r="O175" s="387" t="s">
        <v>4488</v>
      </c>
      <c r="P175" s="386" t="s">
        <v>452</v>
      </c>
      <c r="Q175" s="386" t="s">
        <v>2157</v>
      </c>
      <c r="R175" s="388" t="s">
        <v>4286</v>
      </c>
    </row>
    <row r="176" spans="15:18" x14ac:dyDescent="0.4">
      <c r="O176" s="387" t="s">
        <v>4489</v>
      </c>
      <c r="P176" s="386" t="s">
        <v>594</v>
      </c>
      <c r="Q176" s="386" t="s">
        <v>4490</v>
      </c>
      <c r="R176" s="388" t="s">
        <v>4293</v>
      </c>
    </row>
    <row r="177" spans="15:18" x14ac:dyDescent="0.4">
      <c r="O177" s="387" t="s">
        <v>4491</v>
      </c>
      <c r="P177" s="386" t="s">
        <v>889</v>
      </c>
      <c r="Q177" s="386" t="s">
        <v>890</v>
      </c>
      <c r="R177" s="388" t="s">
        <v>4286</v>
      </c>
    </row>
    <row r="178" spans="15:18" x14ac:dyDescent="0.4">
      <c r="O178" s="387" t="s">
        <v>4492</v>
      </c>
      <c r="P178" s="386" t="s">
        <v>678</v>
      </c>
      <c r="Q178" s="386" t="s">
        <v>679</v>
      </c>
      <c r="R178" s="388" t="s">
        <v>4286</v>
      </c>
    </row>
    <row r="179" spans="15:18" x14ac:dyDescent="0.4">
      <c r="O179" s="387" t="s">
        <v>4493</v>
      </c>
      <c r="P179" s="386" t="s">
        <v>692</v>
      </c>
      <c r="Q179" s="386" t="s">
        <v>693</v>
      </c>
      <c r="R179" s="388" t="s">
        <v>4286</v>
      </c>
    </row>
    <row r="180" spans="15:18" x14ac:dyDescent="0.4">
      <c r="O180" s="387" t="s">
        <v>4494</v>
      </c>
      <c r="P180" s="386" t="s">
        <v>489</v>
      </c>
      <c r="Q180" s="386" t="s">
        <v>919</v>
      </c>
      <c r="R180" s="388" t="s">
        <v>4286</v>
      </c>
    </row>
    <row r="181" spans="15:18" x14ac:dyDescent="0.4">
      <c r="O181" s="387" t="s">
        <v>4495</v>
      </c>
      <c r="P181" s="386" t="s">
        <v>1338</v>
      </c>
      <c r="Q181" s="386" t="s">
        <v>1339</v>
      </c>
      <c r="R181" s="388" t="s">
        <v>4286</v>
      </c>
    </row>
    <row r="182" spans="15:18" x14ac:dyDescent="0.4">
      <c r="O182" s="387" t="s">
        <v>4496</v>
      </c>
      <c r="P182" s="386" t="s">
        <v>842</v>
      </c>
      <c r="Q182" s="386" t="s">
        <v>843</v>
      </c>
      <c r="R182" s="388" t="s">
        <v>4286</v>
      </c>
    </row>
    <row r="183" spans="15:18" x14ac:dyDescent="0.4">
      <c r="O183" s="387" t="s">
        <v>4497</v>
      </c>
      <c r="P183" s="386" t="s">
        <v>1548</v>
      </c>
      <c r="Q183" s="386" t="s">
        <v>1549</v>
      </c>
      <c r="R183" s="388" t="s">
        <v>4286</v>
      </c>
    </row>
    <row r="184" spans="15:18" x14ac:dyDescent="0.4">
      <c r="O184" s="387" t="s">
        <v>4498</v>
      </c>
      <c r="P184" s="386" t="s">
        <v>505</v>
      </c>
      <c r="Q184" s="386" t="s">
        <v>986</v>
      </c>
      <c r="R184" s="388" t="s">
        <v>4286</v>
      </c>
    </row>
    <row r="185" spans="15:18" x14ac:dyDescent="0.4">
      <c r="O185" s="387" t="s">
        <v>4499</v>
      </c>
      <c r="P185" s="386" t="s">
        <v>1260</v>
      </c>
      <c r="Q185" s="386" t="s">
        <v>1261</v>
      </c>
      <c r="R185" s="388" t="s">
        <v>4286</v>
      </c>
    </row>
    <row r="186" spans="15:18" x14ac:dyDescent="0.4">
      <c r="O186" s="387">
        <v>10046</v>
      </c>
      <c r="P186" s="386" t="s">
        <v>2299</v>
      </c>
      <c r="Q186" s="386" t="s">
        <v>2300</v>
      </c>
      <c r="R186" s="388" t="s">
        <v>4286</v>
      </c>
    </row>
    <row r="187" spans="15:18" x14ac:dyDescent="0.4">
      <c r="O187" s="387" t="s">
        <v>4500</v>
      </c>
      <c r="P187" s="386" t="s">
        <v>1210</v>
      </c>
      <c r="Q187" s="386" t="s">
        <v>1211</v>
      </c>
      <c r="R187" s="388" t="s">
        <v>4286</v>
      </c>
    </row>
    <row r="188" spans="15:18" x14ac:dyDescent="0.4">
      <c r="O188" s="387" t="s">
        <v>4501</v>
      </c>
      <c r="P188" s="386" t="s">
        <v>1214</v>
      </c>
      <c r="Q188" s="386" t="s">
        <v>1215</v>
      </c>
      <c r="R188" s="388" t="s">
        <v>4502</v>
      </c>
    </row>
    <row r="189" spans="15:18" x14ac:dyDescent="0.4">
      <c r="O189" s="387">
        <v>10035</v>
      </c>
      <c r="P189" s="386" t="s">
        <v>2291</v>
      </c>
      <c r="Q189" s="386" t="s">
        <v>2292</v>
      </c>
      <c r="R189" s="388" t="s">
        <v>4286</v>
      </c>
    </row>
    <row r="190" spans="15:18" x14ac:dyDescent="0.4">
      <c r="O190" s="387" t="s">
        <v>4503</v>
      </c>
      <c r="P190" s="386" t="s">
        <v>1925</v>
      </c>
      <c r="Q190" s="386" t="s">
        <v>1926</v>
      </c>
      <c r="R190" s="388" t="s">
        <v>4286</v>
      </c>
    </row>
    <row r="191" spans="15:18" x14ac:dyDescent="0.4">
      <c r="O191" s="387" t="s">
        <v>4504</v>
      </c>
      <c r="P191" s="386" t="s">
        <v>2236</v>
      </c>
      <c r="Q191" s="386" t="s">
        <v>4505</v>
      </c>
      <c r="R191" s="388" t="s">
        <v>4293</v>
      </c>
    </row>
    <row r="192" spans="15:18" x14ac:dyDescent="0.4">
      <c r="O192" s="387" t="s">
        <v>4506</v>
      </c>
      <c r="P192" s="386" t="s">
        <v>1039</v>
      </c>
      <c r="Q192" s="386" t="s">
        <v>1040</v>
      </c>
      <c r="R192" s="388" t="s">
        <v>4286</v>
      </c>
    </row>
    <row r="193" spans="15:18" x14ac:dyDescent="0.4">
      <c r="O193" s="387" t="s">
        <v>4507</v>
      </c>
      <c r="P193" s="386" t="s">
        <v>1818</v>
      </c>
      <c r="Q193" s="386" t="s">
        <v>1819</v>
      </c>
      <c r="R193" s="388" t="s">
        <v>4286</v>
      </c>
    </row>
    <row r="194" spans="15:18" x14ac:dyDescent="0.4">
      <c r="O194" s="387" t="s">
        <v>4508</v>
      </c>
      <c r="P194" s="386" t="s">
        <v>796</v>
      </c>
      <c r="Q194" s="386" t="s">
        <v>797</v>
      </c>
      <c r="R194" s="388" t="s">
        <v>4286</v>
      </c>
    </row>
    <row r="195" spans="15:18" x14ac:dyDescent="0.4">
      <c r="O195" s="387" t="s">
        <v>4509</v>
      </c>
      <c r="P195" s="386" t="s">
        <v>2032</v>
      </c>
      <c r="Q195" s="386" t="s">
        <v>2033</v>
      </c>
      <c r="R195" s="388" t="s">
        <v>4286</v>
      </c>
    </row>
    <row r="196" spans="15:18" x14ac:dyDescent="0.4">
      <c r="O196" s="387" t="s">
        <v>4510</v>
      </c>
      <c r="P196" s="386" t="s">
        <v>461</v>
      </c>
      <c r="Q196" s="386" t="s">
        <v>987</v>
      </c>
      <c r="R196" s="388" t="s">
        <v>4286</v>
      </c>
    </row>
    <row r="197" spans="15:18" x14ac:dyDescent="0.4">
      <c r="O197" s="387" t="s">
        <v>4511</v>
      </c>
      <c r="P197" s="386" t="s">
        <v>1552</v>
      </c>
      <c r="Q197" s="386" t="s">
        <v>1553</v>
      </c>
      <c r="R197" s="388" t="s">
        <v>4286</v>
      </c>
    </row>
    <row r="198" spans="15:18" x14ac:dyDescent="0.4">
      <c r="O198" s="387" t="s">
        <v>4512</v>
      </c>
      <c r="P198" s="386" t="s">
        <v>936</v>
      </c>
      <c r="Q198" s="386" t="s">
        <v>4513</v>
      </c>
      <c r="R198" s="388" t="s">
        <v>4293</v>
      </c>
    </row>
    <row r="199" spans="15:18" x14ac:dyDescent="0.4">
      <c r="O199" s="387" t="s">
        <v>4514</v>
      </c>
      <c r="P199" s="386" t="s">
        <v>484</v>
      </c>
      <c r="Q199" s="386" t="s">
        <v>1536</v>
      </c>
      <c r="R199" s="388" t="s">
        <v>4286</v>
      </c>
    </row>
    <row r="200" spans="15:18" x14ac:dyDescent="0.4">
      <c r="O200" s="387" t="s">
        <v>4515</v>
      </c>
      <c r="P200" s="386" t="s">
        <v>2279</v>
      </c>
      <c r="Q200" s="386" t="s">
        <v>2280</v>
      </c>
      <c r="R200" s="388" t="s">
        <v>4286</v>
      </c>
    </row>
    <row r="201" spans="15:18" x14ac:dyDescent="0.4">
      <c r="O201" s="387" t="s">
        <v>4516</v>
      </c>
      <c r="P201" s="386" t="s">
        <v>852</v>
      </c>
      <c r="Q201" s="386" t="s">
        <v>853</v>
      </c>
      <c r="R201" s="388" t="s">
        <v>4286</v>
      </c>
    </row>
    <row r="202" spans="15:18" x14ac:dyDescent="0.4">
      <c r="O202" s="387" t="s">
        <v>4517</v>
      </c>
      <c r="P202" s="386" t="s">
        <v>598</v>
      </c>
      <c r="Q202" s="386" t="s">
        <v>4518</v>
      </c>
      <c r="R202" s="388" t="s">
        <v>4293</v>
      </c>
    </row>
    <row r="203" spans="15:18" x14ac:dyDescent="0.4">
      <c r="O203" s="387" t="s">
        <v>4519</v>
      </c>
      <c r="P203" s="386" t="s">
        <v>1372</v>
      </c>
      <c r="Q203" s="386" t="s">
        <v>1373</v>
      </c>
      <c r="R203" s="388" t="s">
        <v>4286</v>
      </c>
    </row>
    <row r="204" spans="15:18" x14ac:dyDescent="0.4">
      <c r="O204" s="387" t="s">
        <v>4520</v>
      </c>
      <c r="P204" s="386" t="s">
        <v>2046</v>
      </c>
      <c r="Q204" s="386" t="s">
        <v>2047</v>
      </c>
      <c r="R204" s="388" t="s">
        <v>4502</v>
      </c>
    </row>
    <row r="205" spans="15:18" x14ac:dyDescent="0.4">
      <c r="O205" s="387" t="s">
        <v>4521</v>
      </c>
      <c r="P205" s="386" t="s">
        <v>858</v>
      </c>
      <c r="Q205" s="386" t="s">
        <v>859</v>
      </c>
      <c r="R205" s="388" t="s">
        <v>4286</v>
      </c>
    </row>
    <row r="206" spans="15:18" x14ac:dyDescent="0.4">
      <c r="O206" s="387" t="s">
        <v>4522</v>
      </c>
      <c r="P206" s="386" t="s">
        <v>849</v>
      </c>
      <c r="Q206" s="386" t="s">
        <v>850</v>
      </c>
      <c r="R206" s="388" t="s">
        <v>4286</v>
      </c>
    </row>
    <row r="207" spans="15:18" x14ac:dyDescent="0.4">
      <c r="O207" s="387" t="s">
        <v>4523</v>
      </c>
      <c r="P207" s="386" t="s">
        <v>4524</v>
      </c>
      <c r="Q207" s="386" t="s">
        <v>4525</v>
      </c>
      <c r="R207" s="388" t="s">
        <v>4293</v>
      </c>
    </row>
    <row r="208" spans="15:18" x14ac:dyDescent="0.4">
      <c r="O208" s="387" t="s">
        <v>4526</v>
      </c>
      <c r="P208" s="386" t="s">
        <v>1712</v>
      </c>
      <c r="Q208" s="386" t="s">
        <v>1713</v>
      </c>
      <c r="R208" s="388" t="s">
        <v>4286</v>
      </c>
    </row>
    <row r="209" spans="15:18" x14ac:dyDescent="0.4">
      <c r="O209" s="387" t="s">
        <v>4527</v>
      </c>
      <c r="P209" s="386" t="s">
        <v>940</v>
      </c>
      <c r="Q209" s="386" t="s">
        <v>941</v>
      </c>
      <c r="R209" s="388" t="s">
        <v>4286</v>
      </c>
    </row>
    <row r="210" spans="15:18" x14ac:dyDescent="0.4">
      <c r="O210" s="387" t="s">
        <v>4528</v>
      </c>
      <c r="P210" s="386" t="s">
        <v>457</v>
      </c>
      <c r="Q210" s="386" t="s">
        <v>937</v>
      </c>
      <c r="R210" s="388" t="s">
        <v>4286</v>
      </c>
    </row>
    <row r="211" spans="15:18" x14ac:dyDescent="0.4">
      <c r="O211" s="387" t="s">
        <v>4529</v>
      </c>
      <c r="P211" s="386" t="s">
        <v>1427</v>
      </c>
      <c r="Q211" s="386" t="s">
        <v>1428</v>
      </c>
      <c r="R211" s="388" t="s">
        <v>4286</v>
      </c>
    </row>
    <row r="212" spans="15:18" x14ac:dyDescent="0.4">
      <c r="O212" s="387" t="s">
        <v>4530</v>
      </c>
      <c r="P212" s="386" t="s">
        <v>522</v>
      </c>
      <c r="Q212" s="386" t="s">
        <v>1477</v>
      </c>
      <c r="R212" s="388" t="s">
        <v>4286</v>
      </c>
    </row>
    <row r="213" spans="15:18" x14ac:dyDescent="0.4">
      <c r="O213" s="387" t="s">
        <v>4531</v>
      </c>
      <c r="P213" s="386" t="s">
        <v>1883</v>
      </c>
      <c r="Q213" s="386" t="s">
        <v>1884</v>
      </c>
      <c r="R213" s="388" t="s">
        <v>4286</v>
      </c>
    </row>
    <row r="214" spans="15:18" x14ac:dyDescent="0.4">
      <c r="O214" s="387" t="s">
        <v>4532</v>
      </c>
      <c r="P214" s="386" t="s">
        <v>1204</v>
      </c>
      <c r="Q214" s="386" t="s">
        <v>1205</v>
      </c>
      <c r="R214" s="388" t="s">
        <v>4286</v>
      </c>
    </row>
    <row r="215" spans="15:18" x14ac:dyDescent="0.4">
      <c r="O215" s="387" t="s">
        <v>4533</v>
      </c>
      <c r="P215" s="386" t="s">
        <v>1436</v>
      </c>
      <c r="Q215" s="386" t="s">
        <v>1437</v>
      </c>
      <c r="R215" s="388" t="s">
        <v>4286</v>
      </c>
    </row>
    <row r="216" spans="15:18" x14ac:dyDescent="0.4">
      <c r="O216" s="387" t="s">
        <v>4534</v>
      </c>
      <c r="P216" s="386" t="s">
        <v>448</v>
      </c>
      <c r="Q216" s="386" t="s">
        <v>1435</v>
      </c>
      <c r="R216" s="388" t="s">
        <v>4286</v>
      </c>
    </row>
    <row r="217" spans="15:18" x14ac:dyDescent="0.4">
      <c r="O217" s="387" t="s">
        <v>4535</v>
      </c>
      <c r="P217" s="386" t="s">
        <v>774</v>
      </c>
      <c r="Q217" s="386" t="s">
        <v>775</v>
      </c>
      <c r="R217" s="388" t="s">
        <v>4286</v>
      </c>
    </row>
    <row r="218" spans="15:18" x14ac:dyDescent="0.4">
      <c r="O218" s="387" t="s">
        <v>4536</v>
      </c>
      <c r="P218" s="386" t="s">
        <v>1088</v>
      </c>
      <c r="Q218" s="386" t="s">
        <v>1089</v>
      </c>
      <c r="R218" s="388" t="s">
        <v>4286</v>
      </c>
    </row>
    <row r="219" spans="15:18" x14ac:dyDescent="0.4">
      <c r="O219" s="387" t="s">
        <v>4537</v>
      </c>
      <c r="P219" s="386" t="s">
        <v>420</v>
      </c>
      <c r="Q219" s="386" t="s">
        <v>1826</v>
      </c>
      <c r="R219" s="388" t="s">
        <v>4286</v>
      </c>
    </row>
    <row r="220" spans="15:18" x14ac:dyDescent="0.4">
      <c r="O220" s="387" t="s">
        <v>4538</v>
      </c>
      <c r="P220" s="386" t="s">
        <v>458</v>
      </c>
      <c r="Q220" s="386" t="s">
        <v>1507</v>
      </c>
      <c r="R220" s="388" t="s">
        <v>4286</v>
      </c>
    </row>
    <row r="221" spans="15:18" x14ac:dyDescent="0.4">
      <c r="O221" s="387" t="s">
        <v>4539</v>
      </c>
      <c r="P221" s="386" t="s">
        <v>903</v>
      </c>
      <c r="Q221" s="386" t="s">
        <v>904</v>
      </c>
      <c r="R221" s="388" t="s">
        <v>4286</v>
      </c>
    </row>
    <row r="222" spans="15:18" x14ac:dyDescent="0.4">
      <c r="O222" s="387" t="s">
        <v>4540</v>
      </c>
      <c r="P222" s="386" t="s">
        <v>2098</v>
      </c>
      <c r="Q222" s="386" t="s">
        <v>2099</v>
      </c>
      <c r="R222" s="388" t="s">
        <v>4286</v>
      </c>
    </row>
    <row r="223" spans="15:18" x14ac:dyDescent="0.4">
      <c r="O223" s="387" t="s">
        <v>4541</v>
      </c>
      <c r="P223" s="386" t="s">
        <v>1183</v>
      </c>
      <c r="Q223" s="386" t="s">
        <v>1184</v>
      </c>
      <c r="R223" s="388" t="s">
        <v>4286</v>
      </c>
    </row>
    <row r="224" spans="15:18" x14ac:dyDescent="0.4">
      <c r="O224" s="387" t="s">
        <v>4542</v>
      </c>
      <c r="P224" s="386" t="s">
        <v>4543</v>
      </c>
      <c r="Q224" s="386" t="s">
        <v>4544</v>
      </c>
      <c r="R224" s="388" t="s">
        <v>4293</v>
      </c>
    </row>
    <row r="225" spans="15:18" x14ac:dyDescent="0.4">
      <c r="O225" s="387" t="s">
        <v>4545</v>
      </c>
      <c r="P225" s="386" t="s">
        <v>657</v>
      </c>
      <c r="Q225" s="386" t="s">
        <v>658</v>
      </c>
      <c r="R225" s="388" t="s">
        <v>4286</v>
      </c>
    </row>
    <row r="226" spans="15:18" x14ac:dyDescent="0.4">
      <c r="O226" s="387">
        <v>10559</v>
      </c>
      <c r="P226" s="386" t="s">
        <v>2423</v>
      </c>
      <c r="Q226" s="386" t="s">
        <v>2424</v>
      </c>
      <c r="R226" s="388" t="s">
        <v>4286</v>
      </c>
    </row>
    <row r="227" spans="15:18" x14ac:dyDescent="0.4">
      <c r="O227" s="387" t="s">
        <v>4546</v>
      </c>
      <c r="P227" s="386" t="s">
        <v>1187</v>
      </c>
      <c r="Q227" s="386" t="s">
        <v>1188</v>
      </c>
      <c r="R227" s="388" t="s">
        <v>4286</v>
      </c>
    </row>
    <row r="228" spans="15:18" x14ac:dyDescent="0.4">
      <c r="O228" s="387" t="s">
        <v>4547</v>
      </c>
      <c r="P228" s="386" t="s">
        <v>1233</v>
      </c>
      <c r="Q228" s="386" t="s">
        <v>1234</v>
      </c>
      <c r="R228" s="388" t="s">
        <v>4379</v>
      </c>
    </row>
    <row r="229" spans="15:18" x14ac:dyDescent="0.4">
      <c r="O229" s="387" t="s">
        <v>4548</v>
      </c>
      <c r="P229" s="386" t="s">
        <v>1694</v>
      </c>
      <c r="Q229" s="386" t="s">
        <v>1695</v>
      </c>
      <c r="R229" s="388" t="s">
        <v>4286</v>
      </c>
    </row>
    <row r="230" spans="15:18" x14ac:dyDescent="0.4">
      <c r="O230" s="387" t="s">
        <v>4549</v>
      </c>
      <c r="P230" s="386" t="s">
        <v>929</v>
      </c>
      <c r="Q230" s="386" t="s">
        <v>930</v>
      </c>
      <c r="R230" s="388" t="s">
        <v>4286</v>
      </c>
    </row>
    <row r="231" spans="15:18" x14ac:dyDescent="0.4">
      <c r="O231" s="387" t="s">
        <v>4550</v>
      </c>
      <c r="P231" s="386" t="s">
        <v>1364</v>
      </c>
      <c r="Q231" s="386" t="s">
        <v>1365</v>
      </c>
      <c r="R231" s="388" t="s">
        <v>4379</v>
      </c>
    </row>
    <row r="232" spans="15:18" x14ac:dyDescent="0.4">
      <c r="O232" s="387" t="s">
        <v>4551</v>
      </c>
      <c r="P232" s="386" t="s">
        <v>427</v>
      </c>
      <c r="Q232" s="386" t="s">
        <v>1639</v>
      </c>
      <c r="R232" s="388" t="s">
        <v>4286</v>
      </c>
    </row>
    <row r="233" spans="15:18" x14ac:dyDescent="0.4">
      <c r="O233" s="387" t="s">
        <v>4552</v>
      </c>
      <c r="P233" s="386" t="s">
        <v>1460</v>
      </c>
      <c r="Q233" s="386" t="s">
        <v>1461</v>
      </c>
      <c r="R233" s="388" t="s">
        <v>4286</v>
      </c>
    </row>
    <row r="234" spans="15:18" x14ac:dyDescent="0.4">
      <c r="O234" s="387" t="s">
        <v>4553</v>
      </c>
      <c r="P234" s="386" t="s">
        <v>469</v>
      </c>
      <c r="Q234" s="386" t="s">
        <v>1568</v>
      </c>
      <c r="R234" s="388" t="s">
        <v>4286</v>
      </c>
    </row>
    <row r="235" spans="15:18" x14ac:dyDescent="0.4">
      <c r="O235" s="387" t="s">
        <v>4554</v>
      </c>
      <c r="P235" s="386" t="s">
        <v>2177</v>
      </c>
      <c r="Q235" s="386" t="s">
        <v>2178</v>
      </c>
      <c r="R235" s="388" t="s">
        <v>4286</v>
      </c>
    </row>
    <row r="236" spans="15:18" x14ac:dyDescent="0.4">
      <c r="O236" s="387" t="s">
        <v>4555</v>
      </c>
      <c r="P236" s="386" t="s">
        <v>1571</v>
      </c>
      <c r="Q236" s="386" t="s">
        <v>1572</v>
      </c>
      <c r="R236" s="388" t="s">
        <v>4286</v>
      </c>
    </row>
    <row r="237" spans="15:18" x14ac:dyDescent="0.4">
      <c r="O237" s="387" t="s">
        <v>4556</v>
      </c>
      <c r="P237" s="386" t="s">
        <v>437</v>
      </c>
      <c r="Q237" s="386" t="s">
        <v>1722</v>
      </c>
      <c r="R237" s="388" t="s">
        <v>4286</v>
      </c>
    </row>
    <row r="238" spans="15:18" x14ac:dyDescent="0.4">
      <c r="O238" s="387" t="s">
        <v>4557</v>
      </c>
      <c r="P238" s="386" t="s">
        <v>482</v>
      </c>
      <c r="Q238" s="386" t="s">
        <v>1624</v>
      </c>
      <c r="R238" s="388" t="s">
        <v>4286</v>
      </c>
    </row>
    <row r="239" spans="15:18" x14ac:dyDescent="0.4">
      <c r="O239" s="387" t="s">
        <v>4558</v>
      </c>
      <c r="P239" s="386" t="s">
        <v>1027</v>
      </c>
      <c r="Q239" s="386" t="s">
        <v>4559</v>
      </c>
      <c r="R239" s="388" t="s">
        <v>4293</v>
      </c>
    </row>
    <row r="240" spans="15:18" x14ac:dyDescent="0.4">
      <c r="O240" s="387" t="s">
        <v>4560</v>
      </c>
      <c r="P240" s="386" t="s">
        <v>1361</v>
      </c>
      <c r="Q240" s="386" t="s">
        <v>4561</v>
      </c>
      <c r="R240" s="388" t="s">
        <v>4293</v>
      </c>
    </row>
    <row r="241" spans="15:18" x14ac:dyDescent="0.4">
      <c r="O241" s="387" t="s">
        <v>4562</v>
      </c>
      <c r="P241" s="386" t="s">
        <v>974</v>
      </c>
      <c r="Q241" s="386" t="s">
        <v>975</v>
      </c>
      <c r="R241" s="388" t="s">
        <v>4286</v>
      </c>
    </row>
    <row r="242" spans="15:18" x14ac:dyDescent="0.4">
      <c r="O242" s="387" t="s">
        <v>4563</v>
      </c>
      <c r="P242" s="386" t="s">
        <v>806</v>
      </c>
      <c r="Q242" s="386" t="s">
        <v>807</v>
      </c>
      <c r="R242" s="388" t="s">
        <v>4286</v>
      </c>
    </row>
    <row r="243" spans="15:18" x14ac:dyDescent="0.4">
      <c r="O243" s="387" t="s">
        <v>4564</v>
      </c>
      <c r="P243" s="386" t="s">
        <v>972</v>
      </c>
      <c r="Q243" s="386" t="s">
        <v>973</v>
      </c>
      <c r="R243" s="388" t="s">
        <v>4286</v>
      </c>
    </row>
    <row r="244" spans="15:18" x14ac:dyDescent="0.4">
      <c r="O244" s="387" t="s">
        <v>4565</v>
      </c>
      <c r="P244" s="386" t="s">
        <v>819</v>
      </c>
      <c r="Q244" s="386" t="s">
        <v>820</v>
      </c>
      <c r="R244" s="388" t="s">
        <v>4286</v>
      </c>
    </row>
    <row r="245" spans="15:18" x14ac:dyDescent="0.4">
      <c r="O245" s="387" t="s">
        <v>4566</v>
      </c>
      <c r="P245" s="386" t="s">
        <v>976</v>
      </c>
      <c r="Q245" s="386" t="s">
        <v>977</v>
      </c>
      <c r="R245" s="388" t="s">
        <v>4286</v>
      </c>
    </row>
    <row r="246" spans="15:18" x14ac:dyDescent="0.4">
      <c r="O246" s="387" t="s">
        <v>4567</v>
      </c>
      <c r="P246" s="386" t="s">
        <v>2017</v>
      </c>
      <c r="Q246" s="386" t="s">
        <v>2018</v>
      </c>
      <c r="R246" s="388" t="s">
        <v>4286</v>
      </c>
    </row>
    <row r="247" spans="15:18" x14ac:dyDescent="0.4">
      <c r="O247" s="387" t="s">
        <v>4568</v>
      </c>
      <c r="P247" s="386" t="s">
        <v>1376</v>
      </c>
      <c r="Q247" s="386" t="s">
        <v>4569</v>
      </c>
      <c r="R247" s="388" t="s">
        <v>4293</v>
      </c>
    </row>
    <row r="248" spans="15:18" x14ac:dyDescent="0.4">
      <c r="O248" s="387" t="s">
        <v>4570</v>
      </c>
      <c r="P248" s="386" t="s">
        <v>891</v>
      </c>
      <c r="Q248" s="386" t="s">
        <v>892</v>
      </c>
      <c r="R248" s="388" t="s">
        <v>4286</v>
      </c>
    </row>
    <row r="249" spans="15:18" x14ac:dyDescent="0.4">
      <c r="O249" s="387" t="s">
        <v>4571</v>
      </c>
      <c r="P249" s="386" t="s">
        <v>1993</v>
      </c>
      <c r="Q249" s="386" t="s">
        <v>1994</v>
      </c>
      <c r="R249" s="388" t="s">
        <v>4286</v>
      </c>
    </row>
    <row r="250" spans="15:18" x14ac:dyDescent="0.4">
      <c r="O250" s="387" t="s">
        <v>4572</v>
      </c>
      <c r="P250" s="386" t="s">
        <v>1319</v>
      </c>
      <c r="Q250" s="386" t="s">
        <v>1320</v>
      </c>
      <c r="R250" s="388" t="s">
        <v>4286</v>
      </c>
    </row>
    <row r="251" spans="15:18" x14ac:dyDescent="0.4">
      <c r="O251" s="387" t="s">
        <v>4573</v>
      </c>
      <c r="P251" s="386" t="s">
        <v>1412</v>
      </c>
      <c r="Q251" s="386" t="s">
        <v>1413</v>
      </c>
      <c r="R251" s="388" t="s">
        <v>4286</v>
      </c>
    </row>
    <row r="252" spans="15:18" x14ac:dyDescent="0.4">
      <c r="O252" s="387" t="s">
        <v>4574</v>
      </c>
      <c r="P252" s="386" t="s">
        <v>1838</v>
      </c>
      <c r="Q252" s="386" t="s">
        <v>1839</v>
      </c>
      <c r="R252" s="388" t="s">
        <v>4286</v>
      </c>
    </row>
    <row r="253" spans="15:18" x14ac:dyDescent="0.4">
      <c r="O253" s="387" t="s">
        <v>4575</v>
      </c>
      <c r="P253" s="386" t="s">
        <v>1719</v>
      </c>
      <c r="Q253" s="386" t="s">
        <v>1720</v>
      </c>
      <c r="R253" s="388" t="s">
        <v>4286</v>
      </c>
    </row>
    <row r="254" spans="15:18" x14ac:dyDescent="0.4">
      <c r="O254" s="387" t="s">
        <v>4576</v>
      </c>
      <c r="P254" s="386" t="s">
        <v>1353</v>
      </c>
      <c r="Q254" s="386" t="s">
        <v>1354</v>
      </c>
      <c r="R254" s="388" t="s">
        <v>4286</v>
      </c>
    </row>
    <row r="255" spans="15:18" x14ac:dyDescent="0.4">
      <c r="O255" s="387" t="s">
        <v>4577</v>
      </c>
      <c r="P255" s="386" t="s">
        <v>1687</v>
      </c>
      <c r="Q255" s="386" t="s">
        <v>4578</v>
      </c>
      <c r="R255" s="388" t="s">
        <v>4293</v>
      </c>
    </row>
    <row r="256" spans="15:18" x14ac:dyDescent="0.4">
      <c r="O256" s="387">
        <v>10719</v>
      </c>
      <c r="P256" s="386" t="s">
        <v>2474</v>
      </c>
      <c r="Q256" s="386" t="s">
        <v>2475</v>
      </c>
      <c r="R256" s="388" t="s">
        <v>4286</v>
      </c>
    </row>
    <row r="257" spans="15:18" x14ac:dyDescent="0.4">
      <c r="O257" s="387" t="s">
        <v>4579</v>
      </c>
      <c r="P257" s="386" t="s">
        <v>1622</v>
      </c>
      <c r="Q257" s="386" t="s">
        <v>1623</v>
      </c>
      <c r="R257" s="388" t="s">
        <v>4286</v>
      </c>
    </row>
    <row r="258" spans="15:18" x14ac:dyDescent="0.4">
      <c r="O258" s="387" t="s">
        <v>4580</v>
      </c>
      <c r="P258" s="386" t="s">
        <v>614</v>
      </c>
      <c r="Q258" s="386" t="s">
        <v>4581</v>
      </c>
      <c r="R258" s="388" t="s">
        <v>4293</v>
      </c>
    </row>
    <row r="259" spans="15:18" x14ac:dyDescent="0.4">
      <c r="O259" s="387" t="s">
        <v>4582</v>
      </c>
      <c r="P259" s="386" t="s">
        <v>829</v>
      </c>
      <c r="Q259" s="386" t="s">
        <v>830</v>
      </c>
      <c r="R259" s="388" t="s">
        <v>4286</v>
      </c>
    </row>
    <row r="260" spans="15:18" x14ac:dyDescent="0.4">
      <c r="O260" s="387" t="s">
        <v>4583</v>
      </c>
      <c r="P260" s="386" t="s">
        <v>787</v>
      </c>
      <c r="Q260" s="386" t="s">
        <v>4584</v>
      </c>
      <c r="R260" s="388" t="s">
        <v>4293</v>
      </c>
    </row>
    <row r="261" spans="15:18" x14ac:dyDescent="0.4">
      <c r="O261" s="387" t="s">
        <v>4585</v>
      </c>
      <c r="P261" s="386" t="s">
        <v>1554</v>
      </c>
      <c r="Q261" s="386" t="s">
        <v>1555</v>
      </c>
      <c r="R261" s="388" t="s">
        <v>4286</v>
      </c>
    </row>
    <row r="262" spans="15:18" x14ac:dyDescent="0.4">
      <c r="O262" s="387" t="s">
        <v>4586</v>
      </c>
      <c r="P262" s="386" t="s">
        <v>1022</v>
      </c>
      <c r="Q262" s="386" t="s">
        <v>1023</v>
      </c>
      <c r="R262" s="388" t="s">
        <v>4286</v>
      </c>
    </row>
    <row r="263" spans="15:18" x14ac:dyDescent="0.4">
      <c r="O263" s="387" t="s">
        <v>4587</v>
      </c>
      <c r="P263" s="386" t="s">
        <v>1415</v>
      </c>
      <c r="Q263" s="386" t="s">
        <v>1416</v>
      </c>
      <c r="R263" s="388" t="s">
        <v>4286</v>
      </c>
    </row>
    <row r="264" spans="15:18" x14ac:dyDescent="0.4">
      <c r="O264" s="387" t="s">
        <v>4588</v>
      </c>
      <c r="P264" s="386" t="s">
        <v>2073</v>
      </c>
      <c r="Q264" s="386" t="s">
        <v>2074</v>
      </c>
      <c r="R264" s="388" t="s">
        <v>4286</v>
      </c>
    </row>
    <row r="265" spans="15:18" x14ac:dyDescent="0.4">
      <c r="O265" s="387" t="s">
        <v>4589</v>
      </c>
      <c r="P265" s="386" t="s">
        <v>1592</v>
      </c>
      <c r="Q265" s="386" t="s">
        <v>1593</v>
      </c>
      <c r="R265" s="388" t="s">
        <v>4286</v>
      </c>
    </row>
    <row r="266" spans="15:18" x14ac:dyDescent="0.4">
      <c r="O266" s="387" t="s">
        <v>4590</v>
      </c>
      <c r="P266" s="386" t="s">
        <v>1072</v>
      </c>
      <c r="Q266" s="386" t="s">
        <v>1073</v>
      </c>
      <c r="R266" s="388" t="s">
        <v>4286</v>
      </c>
    </row>
    <row r="267" spans="15:18" x14ac:dyDescent="0.4">
      <c r="O267" s="387" t="s">
        <v>4591</v>
      </c>
      <c r="P267" s="386" t="s">
        <v>942</v>
      </c>
      <c r="Q267" s="386" t="s">
        <v>943</v>
      </c>
      <c r="R267" s="388" t="s">
        <v>4286</v>
      </c>
    </row>
    <row r="268" spans="15:18" x14ac:dyDescent="0.4">
      <c r="O268" s="387" t="s">
        <v>4592</v>
      </c>
      <c r="P268" s="386" t="s">
        <v>499</v>
      </c>
      <c r="Q268" s="386" t="s">
        <v>1997</v>
      </c>
      <c r="R268" s="388" t="s">
        <v>4286</v>
      </c>
    </row>
    <row r="269" spans="15:18" x14ac:dyDescent="0.4">
      <c r="O269" s="387" t="s">
        <v>4593</v>
      </c>
      <c r="P269" s="386" t="s">
        <v>740</v>
      </c>
      <c r="Q269" s="386" t="s">
        <v>741</v>
      </c>
      <c r="R269" s="388" t="s">
        <v>4286</v>
      </c>
    </row>
    <row r="270" spans="15:18" x14ac:dyDescent="0.4">
      <c r="O270" s="387" t="s">
        <v>4594</v>
      </c>
      <c r="P270" s="386" t="s">
        <v>1827</v>
      </c>
      <c r="Q270" s="386" t="s">
        <v>1828</v>
      </c>
      <c r="R270" s="388" t="s">
        <v>4286</v>
      </c>
    </row>
    <row r="271" spans="15:18" x14ac:dyDescent="0.4">
      <c r="O271" s="387" t="s">
        <v>4595</v>
      </c>
      <c r="P271" s="386" t="s">
        <v>1901</v>
      </c>
      <c r="Q271" s="386" t="s">
        <v>1902</v>
      </c>
      <c r="R271" s="388" t="s">
        <v>4286</v>
      </c>
    </row>
    <row r="272" spans="15:18" x14ac:dyDescent="0.4">
      <c r="O272" s="387" t="s">
        <v>4596</v>
      </c>
      <c r="P272" s="386" t="s">
        <v>1690</v>
      </c>
      <c r="Q272" s="386" t="s">
        <v>1691</v>
      </c>
      <c r="R272" s="388" t="s">
        <v>4379</v>
      </c>
    </row>
    <row r="273" spans="15:18" x14ac:dyDescent="0.4">
      <c r="O273" s="387" t="s">
        <v>4597</v>
      </c>
      <c r="P273" s="386" t="s">
        <v>1086</v>
      </c>
      <c r="Q273" s="386" t="s">
        <v>1087</v>
      </c>
      <c r="R273" s="388" t="s">
        <v>4286</v>
      </c>
    </row>
    <row r="274" spans="15:18" x14ac:dyDescent="0.4">
      <c r="O274" s="387">
        <v>10033</v>
      </c>
      <c r="P274" s="386" t="s">
        <v>483</v>
      </c>
      <c r="Q274" s="386" t="s">
        <v>2290</v>
      </c>
      <c r="R274" s="388" t="s">
        <v>4286</v>
      </c>
    </row>
    <row r="275" spans="15:18" x14ac:dyDescent="0.4">
      <c r="O275" s="387" t="s">
        <v>4598</v>
      </c>
      <c r="P275" s="386" t="s">
        <v>1024</v>
      </c>
      <c r="Q275" s="386" t="s">
        <v>4599</v>
      </c>
      <c r="R275" s="388" t="s">
        <v>4293</v>
      </c>
    </row>
    <row r="276" spans="15:18" x14ac:dyDescent="0.4">
      <c r="O276" s="387">
        <v>10163</v>
      </c>
      <c r="P276" s="386" t="s">
        <v>2329</v>
      </c>
      <c r="Q276" s="386" t="s">
        <v>2330</v>
      </c>
      <c r="R276" s="388" t="s">
        <v>4286</v>
      </c>
    </row>
    <row r="277" spans="15:18" x14ac:dyDescent="0.4">
      <c r="O277" s="387" t="s">
        <v>4600</v>
      </c>
      <c r="P277" s="386" t="s">
        <v>1268</v>
      </c>
      <c r="Q277" s="386" t="s">
        <v>1269</v>
      </c>
      <c r="R277" s="388" t="s">
        <v>4286</v>
      </c>
    </row>
    <row r="278" spans="15:18" x14ac:dyDescent="0.4">
      <c r="O278" s="387" t="s">
        <v>4601</v>
      </c>
      <c r="P278" s="386" t="s">
        <v>1714</v>
      </c>
      <c r="Q278" s="386" t="s">
        <v>1715</v>
      </c>
      <c r="R278" s="388" t="s">
        <v>4286</v>
      </c>
    </row>
    <row r="279" spans="15:18" x14ac:dyDescent="0.4">
      <c r="O279" s="387" t="s">
        <v>4602</v>
      </c>
      <c r="P279" s="386" t="s">
        <v>854</v>
      </c>
      <c r="Q279" s="386" t="s">
        <v>855</v>
      </c>
      <c r="R279" s="388" t="s">
        <v>4286</v>
      </c>
    </row>
    <row r="280" spans="15:18" x14ac:dyDescent="0.4">
      <c r="O280" s="387" t="s">
        <v>4603</v>
      </c>
      <c r="P280" s="386" t="s">
        <v>831</v>
      </c>
      <c r="Q280" s="386" t="s">
        <v>832</v>
      </c>
      <c r="R280" s="388" t="s">
        <v>4286</v>
      </c>
    </row>
    <row r="281" spans="15:18" x14ac:dyDescent="0.4">
      <c r="O281" s="387" t="s">
        <v>4604</v>
      </c>
      <c r="P281" s="386" t="s">
        <v>1147</v>
      </c>
      <c r="Q281" s="386" t="s">
        <v>1148</v>
      </c>
      <c r="R281" s="388" t="s">
        <v>4286</v>
      </c>
    </row>
    <row r="282" spans="15:18" x14ac:dyDescent="0.4">
      <c r="O282" s="387" t="s">
        <v>4605</v>
      </c>
      <c r="P282" s="386" t="s">
        <v>1159</v>
      </c>
      <c r="Q282" s="386" t="s">
        <v>1160</v>
      </c>
      <c r="R282" s="388" t="s">
        <v>4286</v>
      </c>
    </row>
    <row r="283" spans="15:18" x14ac:dyDescent="0.4">
      <c r="O283" s="387" t="s">
        <v>4606</v>
      </c>
      <c r="P283" s="386" t="s">
        <v>1094</v>
      </c>
      <c r="Q283" s="386" t="s">
        <v>1095</v>
      </c>
      <c r="R283" s="388" t="s">
        <v>4286</v>
      </c>
    </row>
    <row r="284" spans="15:18" x14ac:dyDescent="0.4">
      <c r="O284" s="387" t="s">
        <v>4607</v>
      </c>
      <c r="P284" s="386" t="s">
        <v>1298</v>
      </c>
      <c r="Q284" s="386" t="s">
        <v>1299</v>
      </c>
      <c r="R284" s="388" t="s">
        <v>4286</v>
      </c>
    </row>
    <row r="285" spans="15:18" x14ac:dyDescent="0.4">
      <c r="O285" s="387" t="s">
        <v>4608</v>
      </c>
      <c r="P285" s="386" t="s">
        <v>501</v>
      </c>
      <c r="Q285" s="386" t="s">
        <v>1216</v>
      </c>
      <c r="R285" s="388" t="s">
        <v>4286</v>
      </c>
    </row>
    <row r="286" spans="15:18" x14ac:dyDescent="0.4">
      <c r="O286" s="387" t="s">
        <v>4609</v>
      </c>
      <c r="P286" s="386" t="s">
        <v>4610</v>
      </c>
      <c r="Q286" s="386" t="s">
        <v>4611</v>
      </c>
      <c r="R286" s="388" t="s">
        <v>4293</v>
      </c>
    </row>
    <row r="287" spans="15:18" x14ac:dyDescent="0.4">
      <c r="O287" s="387" t="s">
        <v>4612</v>
      </c>
      <c r="P287" s="386" t="s">
        <v>546</v>
      </c>
      <c r="Q287" s="386" t="s">
        <v>1290</v>
      </c>
      <c r="R287" s="388" t="s">
        <v>4286</v>
      </c>
    </row>
    <row r="288" spans="15:18" x14ac:dyDescent="0.4">
      <c r="O288" s="387" t="s">
        <v>4613</v>
      </c>
      <c r="P288" s="386" t="s">
        <v>933</v>
      </c>
      <c r="Q288" s="386" t="s">
        <v>934</v>
      </c>
      <c r="R288" s="388" t="s">
        <v>4286</v>
      </c>
    </row>
    <row r="289" spans="15:18" x14ac:dyDescent="0.4">
      <c r="O289" s="387">
        <v>10233</v>
      </c>
      <c r="P289" s="386" t="s">
        <v>2346</v>
      </c>
      <c r="Q289" s="386" t="s">
        <v>4614</v>
      </c>
      <c r="R289" s="388" t="s">
        <v>4293</v>
      </c>
    </row>
    <row r="290" spans="15:18" x14ac:dyDescent="0.4">
      <c r="O290" s="387" t="s">
        <v>4615</v>
      </c>
      <c r="P290" s="386" t="s">
        <v>4616</v>
      </c>
      <c r="Q290" s="386" t="s">
        <v>4617</v>
      </c>
      <c r="R290" s="388" t="s">
        <v>4293</v>
      </c>
    </row>
    <row r="291" spans="15:18" x14ac:dyDescent="0.4">
      <c r="O291" s="387" t="s">
        <v>4618</v>
      </c>
      <c r="P291" s="386" t="s">
        <v>4619</v>
      </c>
      <c r="Q291" s="386" t="s">
        <v>4620</v>
      </c>
      <c r="R291" s="388" t="s">
        <v>4293</v>
      </c>
    </row>
    <row r="292" spans="15:18" x14ac:dyDescent="0.4">
      <c r="O292" s="387" t="s">
        <v>4621</v>
      </c>
      <c r="P292" s="386" t="s">
        <v>4622</v>
      </c>
      <c r="Q292" s="386" t="s">
        <v>4623</v>
      </c>
      <c r="R292" s="388" t="s">
        <v>4293</v>
      </c>
    </row>
    <row r="293" spans="15:18" x14ac:dyDescent="0.4">
      <c r="O293" s="387" t="s">
        <v>4624</v>
      </c>
      <c r="P293" s="386" t="s">
        <v>1143</v>
      </c>
      <c r="Q293" s="386" t="s">
        <v>1144</v>
      </c>
      <c r="R293" s="388" t="s">
        <v>4502</v>
      </c>
    </row>
    <row r="294" spans="15:18" x14ac:dyDescent="0.4">
      <c r="O294" s="387" t="s">
        <v>4625</v>
      </c>
      <c r="P294" s="386" t="s">
        <v>624</v>
      </c>
      <c r="Q294" s="386" t="s">
        <v>625</v>
      </c>
      <c r="R294" s="388" t="s">
        <v>4286</v>
      </c>
    </row>
    <row r="295" spans="15:18" x14ac:dyDescent="0.4">
      <c r="O295" s="387" t="s">
        <v>4626</v>
      </c>
      <c r="P295" s="386" t="s">
        <v>4627</v>
      </c>
      <c r="Q295" s="386" t="s">
        <v>4628</v>
      </c>
      <c r="R295" s="388" t="s">
        <v>4293</v>
      </c>
    </row>
    <row r="296" spans="15:18" x14ac:dyDescent="0.4">
      <c r="O296" s="387" t="s">
        <v>4629</v>
      </c>
      <c r="P296" s="386" t="s">
        <v>1895</v>
      </c>
      <c r="Q296" s="386" t="s">
        <v>1896</v>
      </c>
      <c r="R296" s="388" t="s">
        <v>4286</v>
      </c>
    </row>
    <row r="297" spans="15:18" x14ac:dyDescent="0.4">
      <c r="O297" s="387" t="s">
        <v>4630</v>
      </c>
      <c r="P297" s="386" t="s">
        <v>714</v>
      </c>
      <c r="Q297" s="386" t="s">
        <v>715</v>
      </c>
      <c r="R297" s="388" t="s">
        <v>4286</v>
      </c>
    </row>
    <row r="298" spans="15:18" x14ac:dyDescent="0.4">
      <c r="O298" s="387" t="s">
        <v>4631</v>
      </c>
      <c r="P298" s="386" t="s">
        <v>515</v>
      </c>
      <c r="Q298" s="386" t="s">
        <v>1414</v>
      </c>
      <c r="R298" s="388" t="s">
        <v>4286</v>
      </c>
    </row>
    <row r="299" spans="15:18" x14ac:dyDescent="0.4">
      <c r="O299" s="387" t="s">
        <v>4632</v>
      </c>
      <c r="P299" s="386" t="s">
        <v>1573</v>
      </c>
      <c r="Q299" s="386" t="s">
        <v>1574</v>
      </c>
      <c r="R299" s="388" t="s">
        <v>4379</v>
      </c>
    </row>
    <row r="300" spans="15:18" x14ac:dyDescent="0.4">
      <c r="O300" s="387" t="s">
        <v>4633</v>
      </c>
      <c r="P300" s="386" t="s">
        <v>456</v>
      </c>
      <c r="Q300" s="386" t="s">
        <v>1410</v>
      </c>
      <c r="R300" s="388" t="s">
        <v>4286</v>
      </c>
    </row>
    <row r="301" spans="15:18" x14ac:dyDescent="0.4">
      <c r="O301" s="387" t="s">
        <v>4634</v>
      </c>
      <c r="P301" s="386" t="s">
        <v>901</v>
      </c>
      <c r="Q301" s="386" t="s">
        <v>902</v>
      </c>
      <c r="R301" s="388" t="s">
        <v>4286</v>
      </c>
    </row>
    <row r="302" spans="15:18" x14ac:dyDescent="0.4">
      <c r="O302" s="387" t="s">
        <v>4635</v>
      </c>
      <c r="P302" s="386" t="s">
        <v>1031</v>
      </c>
      <c r="Q302" s="386" t="s">
        <v>1032</v>
      </c>
      <c r="R302" s="388" t="s">
        <v>4286</v>
      </c>
    </row>
    <row r="303" spans="15:18" x14ac:dyDescent="0.4">
      <c r="O303" s="387" t="s">
        <v>4636</v>
      </c>
      <c r="P303" s="386" t="s">
        <v>982</v>
      </c>
      <c r="Q303" s="386" t="s">
        <v>983</v>
      </c>
      <c r="R303" s="388" t="s">
        <v>4286</v>
      </c>
    </row>
    <row r="304" spans="15:18" x14ac:dyDescent="0.4">
      <c r="O304" s="387" t="s">
        <v>4637</v>
      </c>
      <c r="P304" s="386" t="s">
        <v>2272</v>
      </c>
      <c r="Q304" s="386" t="s">
        <v>2273</v>
      </c>
      <c r="R304" s="388" t="s">
        <v>4286</v>
      </c>
    </row>
    <row r="305" spans="15:18" x14ac:dyDescent="0.4">
      <c r="O305" s="387" t="s">
        <v>4638</v>
      </c>
      <c r="P305" s="386" t="s">
        <v>1612</v>
      </c>
      <c r="Q305" s="386" t="s">
        <v>1613</v>
      </c>
      <c r="R305" s="388" t="s">
        <v>4286</v>
      </c>
    </row>
    <row r="306" spans="15:18" x14ac:dyDescent="0.4">
      <c r="O306" s="387" t="s">
        <v>4639</v>
      </c>
      <c r="P306" s="386" t="s">
        <v>883</v>
      </c>
      <c r="Q306" s="386" t="s">
        <v>884</v>
      </c>
      <c r="R306" s="388" t="s">
        <v>4286</v>
      </c>
    </row>
    <row r="307" spans="15:18" x14ac:dyDescent="0.4">
      <c r="O307" s="387" t="s">
        <v>4640</v>
      </c>
      <c r="P307" s="386" t="s">
        <v>1141</v>
      </c>
      <c r="Q307" s="386" t="s">
        <v>1142</v>
      </c>
      <c r="R307" s="388" t="s">
        <v>4286</v>
      </c>
    </row>
    <row r="308" spans="15:18" x14ac:dyDescent="0.4">
      <c r="O308" s="387" t="s">
        <v>4641</v>
      </c>
      <c r="P308" s="386" t="s">
        <v>1497</v>
      </c>
      <c r="Q308" s="386" t="s">
        <v>4642</v>
      </c>
      <c r="R308" s="388" t="s">
        <v>4293</v>
      </c>
    </row>
    <row r="309" spans="15:18" x14ac:dyDescent="0.4">
      <c r="O309" s="387" t="s">
        <v>4643</v>
      </c>
      <c r="P309" s="386" t="s">
        <v>4644</v>
      </c>
      <c r="Q309" s="386" t="s">
        <v>4645</v>
      </c>
      <c r="R309" s="388" t="s">
        <v>4293</v>
      </c>
    </row>
    <row r="310" spans="15:18" x14ac:dyDescent="0.4">
      <c r="O310" s="387">
        <v>10015</v>
      </c>
      <c r="P310" s="386" t="s">
        <v>2285</v>
      </c>
      <c r="Q310" s="386" t="s">
        <v>2286</v>
      </c>
      <c r="R310" s="388" t="s">
        <v>4286</v>
      </c>
    </row>
    <row r="311" spans="15:18" x14ac:dyDescent="0.4">
      <c r="O311" s="387" t="s">
        <v>4646</v>
      </c>
      <c r="P311" s="386" t="s">
        <v>1760</v>
      </c>
      <c r="Q311" s="386" t="s">
        <v>1761</v>
      </c>
      <c r="R311" s="388" t="s">
        <v>4286</v>
      </c>
    </row>
    <row r="312" spans="15:18" x14ac:dyDescent="0.4">
      <c r="O312" s="387" t="s">
        <v>4647</v>
      </c>
      <c r="P312" s="386" t="s">
        <v>1822</v>
      </c>
      <c r="Q312" s="386" t="s">
        <v>1823</v>
      </c>
      <c r="R312" s="388" t="s">
        <v>4286</v>
      </c>
    </row>
    <row r="313" spans="15:18" x14ac:dyDescent="0.4">
      <c r="O313" s="387" t="s">
        <v>4648</v>
      </c>
      <c r="P313" s="386" t="s">
        <v>1359</v>
      </c>
      <c r="Q313" s="386" t="s">
        <v>1360</v>
      </c>
      <c r="R313" s="388" t="s">
        <v>4286</v>
      </c>
    </row>
    <row r="314" spans="15:18" x14ac:dyDescent="0.4">
      <c r="O314" s="387" t="s">
        <v>4649</v>
      </c>
      <c r="P314" s="386" t="s">
        <v>4650</v>
      </c>
      <c r="Q314" s="386" t="s">
        <v>4651</v>
      </c>
      <c r="R314" s="388" t="s">
        <v>4293</v>
      </c>
    </row>
    <row r="315" spans="15:18" x14ac:dyDescent="0.4">
      <c r="O315" s="387" t="s">
        <v>4652</v>
      </c>
      <c r="P315" s="386" t="s">
        <v>1163</v>
      </c>
      <c r="Q315" s="386" t="s">
        <v>1164</v>
      </c>
      <c r="R315" s="388" t="s">
        <v>4286</v>
      </c>
    </row>
    <row r="316" spans="15:18" x14ac:dyDescent="0.4">
      <c r="O316" s="387" t="s">
        <v>4653</v>
      </c>
      <c r="P316" s="386" t="s">
        <v>916</v>
      </c>
      <c r="Q316" s="386" t="s">
        <v>4654</v>
      </c>
      <c r="R316" s="388" t="s">
        <v>4293</v>
      </c>
    </row>
    <row r="317" spans="15:18" x14ac:dyDescent="0.4">
      <c r="O317" s="387" t="s">
        <v>4655</v>
      </c>
      <c r="P317" s="386" t="s">
        <v>2034</v>
      </c>
      <c r="Q317" s="386" t="s">
        <v>2035</v>
      </c>
      <c r="R317" s="388" t="s">
        <v>4286</v>
      </c>
    </row>
    <row r="318" spans="15:18" x14ac:dyDescent="0.4">
      <c r="O318" s="387" t="s">
        <v>4656</v>
      </c>
      <c r="P318" s="386" t="s">
        <v>595</v>
      </c>
      <c r="Q318" s="386" t="s">
        <v>4657</v>
      </c>
      <c r="R318" s="388" t="s">
        <v>4293</v>
      </c>
    </row>
    <row r="319" spans="15:18" x14ac:dyDescent="0.4">
      <c r="O319" s="387" t="s">
        <v>4658</v>
      </c>
      <c r="P319" s="386" t="s">
        <v>504</v>
      </c>
      <c r="Q319" s="386" t="s">
        <v>1377</v>
      </c>
      <c r="R319" s="388" t="s">
        <v>4286</v>
      </c>
    </row>
    <row r="320" spans="15:18" x14ac:dyDescent="0.4">
      <c r="O320" s="387" t="s">
        <v>4659</v>
      </c>
      <c r="P320" s="386" t="s">
        <v>710</v>
      </c>
      <c r="Q320" s="386" t="s">
        <v>711</v>
      </c>
      <c r="R320" s="388" t="s">
        <v>4286</v>
      </c>
    </row>
    <row r="321" spans="15:18" x14ac:dyDescent="0.4">
      <c r="O321" s="387" t="s">
        <v>4660</v>
      </c>
      <c r="P321" s="386" t="s">
        <v>1033</v>
      </c>
      <c r="Q321" s="386" t="s">
        <v>1034</v>
      </c>
      <c r="R321" s="388" t="s">
        <v>4286</v>
      </c>
    </row>
    <row r="322" spans="15:18" x14ac:dyDescent="0.4">
      <c r="O322" s="387" t="s">
        <v>4661</v>
      </c>
      <c r="P322" s="386" t="s">
        <v>938</v>
      </c>
      <c r="Q322" s="386" t="s">
        <v>939</v>
      </c>
      <c r="R322" s="388" t="s">
        <v>4286</v>
      </c>
    </row>
    <row r="323" spans="15:18" x14ac:dyDescent="0.4">
      <c r="O323" s="387" t="s">
        <v>4662</v>
      </c>
      <c r="P323" s="386" t="s">
        <v>682</v>
      </c>
      <c r="Q323" s="386" t="s">
        <v>683</v>
      </c>
      <c r="R323" s="388" t="s">
        <v>4286</v>
      </c>
    </row>
    <row r="324" spans="15:18" x14ac:dyDescent="0.4">
      <c r="O324" s="387" t="s">
        <v>4663</v>
      </c>
      <c r="P324" s="386" t="s">
        <v>2110</v>
      </c>
      <c r="Q324" s="386" t="s">
        <v>2111</v>
      </c>
      <c r="R324" s="388" t="s">
        <v>4286</v>
      </c>
    </row>
    <row r="325" spans="15:18" x14ac:dyDescent="0.4">
      <c r="O325" s="387" t="s">
        <v>4664</v>
      </c>
      <c r="P325" s="386" t="s">
        <v>999</v>
      </c>
      <c r="Q325" s="386" t="s">
        <v>1000</v>
      </c>
      <c r="R325" s="388" t="s">
        <v>4286</v>
      </c>
    </row>
    <row r="326" spans="15:18" x14ac:dyDescent="0.4">
      <c r="O326" s="387" t="s">
        <v>4665</v>
      </c>
      <c r="P326" s="386" t="s">
        <v>475</v>
      </c>
      <c r="Q326" s="386" t="s">
        <v>1579</v>
      </c>
      <c r="R326" s="388" t="s">
        <v>4286</v>
      </c>
    </row>
    <row r="327" spans="15:18" x14ac:dyDescent="0.4">
      <c r="O327" s="387">
        <v>10290</v>
      </c>
      <c r="P327" s="386" t="s">
        <v>493</v>
      </c>
      <c r="Q327" s="386" t="s">
        <v>2355</v>
      </c>
      <c r="R327" s="388" t="s">
        <v>4286</v>
      </c>
    </row>
    <row r="328" spans="15:18" x14ac:dyDescent="0.4">
      <c r="O328" s="387" t="s">
        <v>4666</v>
      </c>
      <c r="P328" s="386" t="s">
        <v>444</v>
      </c>
      <c r="Q328" s="386" t="s">
        <v>688</v>
      </c>
      <c r="R328" s="388" t="s">
        <v>4286</v>
      </c>
    </row>
    <row r="329" spans="15:18" x14ac:dyDescent="0.4">
      <c r="O329" s="387" t="s">
        <v>4667</v>
      </c>
      <c r="P329" s="386" t="s">
        <v>1366</v>
      </c>
      <c r="Q329" s="386" t="s">
        <v>1367</v>
      </c>
      <c r="R329" s="388" t="s">
        <v>4286</v>
      </c>
    </row>
    <row r="330" spans="15:18" x14ac:dyDescent="0.4">
      <c r="O330" s="387" t="s">
        <v>4668</v>
      </c>
      <c r="P330" s="386" t="s">
        <v>833</v>
      </c>
      <c r="Q330" s="386" t="s">
        <v>4669</v>
      </c>
      <c r="R330" s="388" t="s">
        <v>4293</v>
      </c>
    </row>
    <row r="331" spans="15:18" x14ac:dyDescent="0.4">
      <c r="O331" s="387" t="s">
        <v>4670</v>
      </c>
      <c r="P331" s="386" t="s">
        <v>4671</v>
      </c>
      <c r="Q331" s="386" t="s">
        <v>4672</v>
      </c>
      <c r="R331" s="388" t="s">
        <v>4293</v>
      </c>
    </row>
    <row r="332" spans="15:18" x14ac:dyDescent="0.4">
      <c r="O332" s="387" t="s">
        <v>4673</v>
      </c>
      <c r="P332" s="386" t="s">
        <v>4674</v>
      </c>
      <c r="Q332" s="386" t="s">
        <v>4675</v>
      </c>
      <c r="R332" s="388" t="s">
        <v>4293</v>
      </c>
    </row>
    <row r="333" spans="15:18" x14ac:dyDescent="0.4">
      <c r="O333" s="387">
        <v>10713</v>
      </c>
      <c r="P333" s="386" t="s">
        <v>2472</v>
      </c>
      <c r="Q333" s="386" t="s">
        <v>2473</v>
      </c>
      <c r="R333" s="388" t="s">
        <v>4286</v>
      </c>
    </row>
    <row r="334" spans="15:18" x14ac:dyDescent="0.4">
      <c r="O334" s="387" t="s">
        <v>4676</v>
      </c>
      <c r="P334" s="386" t="s">
        <v>4677</v>
      </c>
      <c r="Q334" s="386" t="s">
        <v>4678</v>
      </c>
      <c r="R334" s="388" t="s">
        <v>4293</v>
      </c>
    </row>
    <row r="335" spans="15:18" x14ac:dyDescent="0.4">
      <c r="O335" s="387" t="s">
        <v>4679</v>
      </c>
      <c r="P335" s="386" t="s">
        <v>1923</v>
      </c>
      <c r="Q335" s="386" t="s">
        <v>1924</v>
      </c>
      <c r="R335" s="388" t="s">
        <v>4286</v>
      </c>
    </row>
    <row r="336" spans="15:18" x14ac:dyDescent="0.4">
      <c r="O336" s="387" t="s">
        <v>4680</v>
      </c>
      <c r="P336" s="386" t="s">
        <v>4681</v>
      </c>
      <c r="Q336" s="386" t="s">
        <v>4682</v>
      </c>
      <c r="R336" s="388" t="s">
        <v>4293</v>
      </c>
    </row>
    <row r="337" spans="15:18" x14ac:dyDescent="0.4">
      <c r="O337" s="387" t="s">
        <v>4683</v>
      </c>
      <c r="P337" s="386" t="s">
        <v>630</v>
      </c>
      <c r="Q337" s="386" t="s">
        <v>631</v>
      </c>
      <c r="R337" s="388" t="s">
        <v>4286</v>
      </c>
    </row>
    <row r="338" spans="15:18" x14ac:dyDescent="0.4">
      <c r="O338" s="387" t="s">
        <v>4684</v>
      </c>
      <c r="P338" s="386" t="s">
        <v>655</v>
      </c>
      <c r="Q338" s="386" t="s">
        <v>656</v>
      </c>
      <c r="R338" s="388" t="s">
        <v>4286</v>
      </c>
    </row>
    <row r="339" spans="15:18" x14ac:dyDescent="0.4">
      <c r="O339" s="387" t="s">
        <v>4685</v>
      </c>
      <c r="P339" s="386" t="s">
        <v>419</v>
      </c>
      <c r="Q339" s="386" t="s">
        <v>818</v>
      </c>
      <c r="R339" s="388" t="s">
        <v>4286</v>
      </c>
    </row>
    <row r="340" spans="15:18" x14ac:dyDescent="0.4">
      <c r="O340" s="387" t="s">
        <v>4686</v>
      </c>
      <c r="P340" s="386" t="s">
        <v>1458</v>
      </c>
      <c r="Q340" s="386" t="s">
        <v>1459</v>
      </c>
      <c r="R340" s="388" t="s">
        <v>4502</v>
      </c>
    </row>
    <row r="341" spans="15:18" x14ac:dyDescent="0.4">
      <c r="O341" s="387" t="s">
        <v>4687</v>
      </c>
      <c r="P341" s="386" t="s">
        <v>4688</v>
      </c>
      <c r="Q341" s="386" t="s">
        <v>4689</v>
      </c>
      <c r="R341" s="388" t="s">
        <v>4293</v>
      </c>
    </row>
    <row r="342" spans="15:18" x14ac:dyDescent="0.4">
      <c r="O342" s="387" t="s">
        <v>4690</v>
      </c>
      <c r="P342" s="386" t="s">
        <v>1035</v>
      </c>
      <c r="Q342" s="386" t="s">
        <v>1036</v>
      </c>
      <c r="R342" s="388" t="s">
        <v>4502</v>
      </c>
    </row>
    <row r="343" spans="15:18" x14ac:dyDescent="0.4">
      <c r="O343" s="387" t="s">
        <v>4691</v>
      </c>
      <c r="P343" s="386" t="s">
        <v>1750</v>
      </c>
      <c r="Q343" s="386" t="s">
        <v>1751</v>
      </c>
      <c r="R343" s="388" t="s">
        <v>4286</v>
      </c>
    </row>
    <row r="344" spans="15:18" x14ac:dyDescent="0.4">
      <c r="O344" s="387">
        <v>10128</v>
      </c>
      <c r="P344" s="386" t="s">
        <v>2325</v>
      </c>
      <c r="Q344" s="386" t="s">
        <v>2326</v>
      </c>
      <c r="R344" s="388" t="s">
        <v>4286</v>
      </c>
    </row>
    <row r="345" spans="15:18" x14ac:dyDescent="0.4">
      <c r="O345" s="387" t="s">
        <v>4692</v>
      </c>
      <c r="P345" s="386" t="s">
        <v>4693</v>
      </c>
      <c r="Q345" s="386" t="s">
        <v>4694</v>
      </c>
      <c r="R345" s="388" t="s">
        <v>4286</v>
      </c>
    </row>
    <row r="346" spans="15:18" x14ac:dyDescent="0.4">
      <c r="O346" s="387" t="s">
        <v>4695</v>
      </c>
      <c r="P346" s="386" t="s">
        <v>639</v>
      </c>
      <c r="Q346" s="386" t="s">
        <v>4696</v>
      </c>
      <c r="R346" s="388" t="s">
        <v>4293</v>
      </c>
    </row>
    <row r="347" spans="15:18" x14ac:dyDescent="0.4">
      <c r="O347" s="387" t="s">
        <v>4697</v>
      </c>
      <c r="P347" s="386" t="s">
        <v>1508</v>
      </c>
      <c r="Q347" s="386" t="s">
        <v>1509</v>
      </c>
      <c r="R347" s="388" t="s">
        <v>4286</v>
      </c>
    </row>
    <row r="348" spans="15:18" x14ac:dyDescent="0.4">
      <c r="O348" s="387" t="s">
        <v>4698</v>
      </c>
      <c r="P348" s="386" t="s">
        <v>1060</v>
      </c>
      <c r="Q348" s="386" t="s">
        <v>1061</v>
      </c>
      <c r="R348" s="388" t="s">
        <v>4286</v>
      </c>
    </row>
    <row r="349" spans="15:18" x14ac:dyDescent="0.4">
      <c r="O349" s="387" t="s">
        <v>4699</v>
      </c>
      <c r="P349" s="386" t="s">
        <v>1212</v>
      </c>
      <c r="Q349" s="386" t="s">
        <v>1213</v>
      </c>
      <c r="R349" s="388" t="s">
        <v>4286</v>
      </c>
    </row>
    <row r="350" spans="15:18" x14ac:dyDescent="0.4">
      <c r="O350" s="387" t="s">
        <v>4700</v>
      </c>
      <c r="P350" s="386" t="s">
        <v>1444</v>
      </c>
      <c r="Q350" s="386" t="s">
        <v>1445</v>
      </c>
      <c r="R350" s="388" t="s">
        <v>4286</v>
      </c>
    </row>
    <row r="351" spans="15:18" x14ac:dyDescent="0.4">
      <c r="O351" s="387" t="s">
        <v>4701</v>
      </c>
      <c r="P351" s="386" t="s">
        <v>790</v>
      </c>
      <c r="Q351" s="386" t="s">
        <v>791</v>
      </c>
      <c r="R351" s="388" t="s">
        <v>4286</v>
      </c>
    </row>
    <row r="352" spans="15:18" x14ac:dyDescent="0.4">
      <c r="O352" s="387" t="s">
        <v>4702</v>
      </c>
      <c r="P352" s="386" t="s">
        <v>1408</v>
      </c>
      <c r="Q352" s="386" t="s">
        <v>1409</v>
      </c>
      <c r="R352" s="388" t="s">
        <v>4286</v>
      </c>
    </row>
    <row r="353" spans="15:18" x14ac:dyDescent="0.4">
      <c r="O353" s="387" t="s">
        <v>4703</v>
      </c>
      <c r="P353" s="386" t="s">
        <v>4704</v>
      </c>
      <c r="Q353" s="386" t="s">
        <v>4705</v>
      </c>
      <c r="R353" s="388" t="s">
        <v>4293</v>
      </c>
    </row>
    <row r="354" spans="15:18" x14ac:dyDescent="0.4">
      <c r="O354" s="387" t="s">
        <v>4706</v>
      </c>
      <c r="P354" s="386" t="s">
        <v>1954</v>
      </c>
      <c r="Q354" s="386" t="s">
        <v>1955</v>
      </c>
      <c r="R354" s="388" t="s">
        <v>4286</v>
      </c>
    </row>
    <row r="355" spans="15:18" x14ac:dyDescent="0.4">
      <c r="O355" s="387" t="s">
        <v>4707</v>
      </c>
      <c r="P355" s="386" t="s">
        <v>1762</v>
      </c>
      <c r="Q355" s="386" t="s">
        <v>1763</v>
      </c>
      <c r="R355" s="388" t="s">
        <v>4286</v>
      </c>
    </row>
    <row r="356" spans="15:18" x14ac:dyDescent="0.4">
      <c r="O356" s="387" t="s">
        <v>4708</v>
      </c>
      <c r="P356" s="386" t="s">
        <v>825</v>
      </c>
      <c r="Q356" s="386" t="s">
        <v>826</v>
      </c>
      <c r="R356" s="388" t="s">
        <v>4286</v>
      </c>
    </row>
    <row r="357" spans="15:18" x14ac:dyDescent="0.4">
      <c r="O357" s="387" t="s">
        <v>4709</v>
      </c>
      <c r="P357" s="386" t="s">
        <v>531</v>
      </c>
      <c r="Q357" s="386" t="s">
        <v>1385</v>
      </c>
      <c r="R357" s="388" t="s">
        <v>4286</v>
      </c>
    </row>
    <row r="358" spans="15:18" x14ac:dyDescent="0.4">
      <c r="O358" s="387" t="s">
        <v>4710</v>
      </c>
      <c r="P358" s="386" t="s">
        <v>786</v>
      </c>
      <c r="Q358" s="386" t="s">
        <v>4711</v>
      </c>
      <c r="R358" s="388" t="s">
        <v>4293</v>
      </c>
    </row>
    <row r="359" spans="15:18" x14ac:dyDescent="0.4">
      <c r="O359" s="387" t="s">
        <v>4712</v>
      </c>
      <c r="P359" s="386" t="s">
        <v>436</v>
      </c>
      <c r="Q359" s="386" t="s">
        <v>2192</v>
      </c>
      <c r="R359" s="388" t="s">
        <v>4286</v>
      </c>
    </row>
    <row r="360" spans="15:18" x14ac:dyDescent="0.4">
      <c r="O360" s="387" t="s">
        <v>4713</v>
      </c>
      <c r="P360" s="386" t="s">
        <v>1315</v>
      </c>
      <c r="Q360" s="386" t="s">
        <v>1316</v>
      </c>
      <c r="R360" s="388" t="s">
        <v>4286</v>
      </c>
    </row>
    <row r="361" spans="15:18" x14ac:dyDescent="0.4">
      <c r="O361" s="387" t="s">
        <v>4714</v>
      </c>
      <c r="P361" s="386" t="s">
        <v>1633</v>
      </c>
      <c r="Q361" s="386" t="s">
        <v>1634</v>
      </c>
      <c r="R361" s="388" t="s">
        <v>4286</v>
      </c>
    </row>
    <row r="362" spans="15:18" x14ac:dyDescent="0.4">
      <c r="O362" s="387" t="s">
        <v>4715</v>
      </c>
      <c r="P362" s="386" t="s">
        <v>466</v>
      </c>
      <c r="Q362" s="386" t="s">
        <v>1676</v>
      </c>
      <c r="R362" s="388" t="s">
        <v>4286</v>
      </c>
    </row>
    <row r="363" spans="15:18" x14ac:dyDescent="0.4">
      <c r="O363" s="387" t="s">
        <v>4716</v>
      </c>
      <c r="P363" s="386" t="s">
        <v>1990</v>
      </c>
      <c r="Q363" s="386" t="s">
        <v>1991</v>
      </c>
      <c r="R363" s="388" t="s">
        <v>4286</v>
      </c>
    </row>
    <row r="364" spans="15:18" x14ac:dyDescent="0.4">
      <c r="O364" s="387" t="s">
        <v>4717</v>
      </c>
      <c r="P364" s="386" t="s">
        <v>2009</v>
      </c>
      <c r="Q364" s="386" t="s">
        <v>2010</v>
      </c>
      <c r="R364" s="388" t="s">
        <v>4286</v>
      </c>
    </row>
    <row r="365" spans="15:18" x14ac:dyDescent="0.4">
      <c r="O365" s="387" t="s">
        <v>4718</v>
      </c>
      <c r="P365" s="386" t="s">
        <v>421</v>
      </c>
      <c r="Q365" s="386" t="s">
        <v>1235</v>
      </c>
      <c r="R365" s="388" t="s">
        <v>4286</v>
      </c>
    </row>
    <row r="366" spans="15:18" x14ac:dyDescent="0.4">
      <c r="O366" s="387">
        <v>10704</v>
      </c>
      <c r="P366" s="386" t="s">
        <v>2470</v>
      </c>
      <c r="Q366" s="386" t="s">
        <v>2471</v>
      </c>
      <c r="R366" s="388" t="s">
        <v>4286</v>
      </c>
    </row>
    <row r="367" spans="15:18" x14ac:dyDescent="0.4">
      <c r="O367" s="387" t="s">
        <v>4719</v>
      </c>
      <c r="P367" s="386" t="s">
        <v>4720</v>
      </c>
      <c r="Q367" s="386" t="s">
        <v>4721</v>
      </c>
      <c r="R367" s="388" t="s">
        <v>4293</v>
      </c>
    </row>
    <row r="368" spans="15:18" x14ac:dyDescent="0.4">
      <c r="O368" s="387" t="s">
        <v>4722</v>
      </c>
      <c r="P368" s="386" t="s">
        <v>620</v>
      </c>
      <c r="Q368" s="386" t="s">
        <v>621</v>
      </c>
      <c r="R368" s="388" t="s">
        <v>4286</v>
      </c>
    </row>
    <row r="369" spans="15:18" x14ac:dyDescent="0.4">
      <c r="O369" s="387" t="s">
        <v>4723</v>
      </c>
      <c r="P369" s="386" t="s">
        <v>2180</v>
      </c>
      <c r="Q369" s="386" t="s">
        <v>2181</v>
      </c>
      <c r="R369" s="388" t="s">
        <v>4502</v>
      </c>
    </row>
    <row r="370" spans="15:18" x14ac:dyDescent="0.4">
      <c r="O370" s="387" t="s">
        <v>4724</v>
      </c>
      <c r="P370" s="386" t="s">
        <v>899</v>
      </c>
      <c r="Q370" s="386" t="s">
        <v>4725</v>
      </c>
      <c r="R370" s="388" t="s">
        <v>4293</v>
      </c>
    </row>
    <row r="371" spans="15:18" x14ac:dyDescent="0.4">
      <c r="O371" s="387" t="s">
        <v>4726</v>
      </c>
      <c r="P371" s="386" t="s">
        <v>920</v>
      </c>
      <c r="Q371" s="386" t="s">
        <v>921</v>
      </c>
      <c r="R371" s="388" t="s">
        <v>4286</v>
      </c>
    </row>
    <row r="372" spans="15:18" x14ac:dyDescent="0.4">
      <c r="O372" s="387" t="s">
        <v>4727</v>
      </c>
      <c r="P372" s="386" t="s">
        <v>2040</v>
      </c>
      <c r="Q372" s="386" t="s">
        <v>2041</v>
      </c>
      <c r="R372" s="388" t="s">
        <v>4286</v>
      </c>
    </row>
    <row r="373" spans="15:18" x14ac:dyDescent="0.4">
      <c r="O373" s="387" t="s">
        <v>4728</v>
      </c>
      <c r="P373" s="386" t="s">
        <v>667</v>
      </c>
      <c r="Q373" s="386" t="s">
        <v>668</v>
      </c>
      <c r="R373" s="388" t="s">
        <v>4286</v>
      </c>
    </row>
    <row r="374" spans="15:18" x14ac:dyDescent="0.4">
      <c r="O374" s="387" t="s">
        <v>4729</v>
      </c>
      <c r="P374" s="386" t="s">
        <v>1663</v>
      </c>
      <c r="Q374" s="386" t="s">
        <v>1664</v>
      </c>
      <c r="R374" s="388" t="s">
        <v>4286</v>
      </c>
    </row>
    <row r="375" spans="15:18" x14ac:dyDescent="0.4">
      <c r="O375" s="387" t="s">
        <v>4730</v>
      </c>
      <c r="P375" s="386" t="s">
        <v>1856</v>
      </c>
      <c r="Q375" s="386" t="s">
        <v>1857</v>
      </c>
      <c r="R375" s="388" t="s">
        <v>4286</v>
      </c>
    </row>
    <row r="376" spans="15:18" x14ac:dyDescent="0.4">
      <c r="O376" s="387" t="s">
        <v>4731</v>
      </c>
      <c r="P376" s="386" t="s">
        <v>1649</v>
      </c>
      <c r="Q376" s="386" t="s">
        <v>1650</v>
      </c>
      <c r="R376" s="388" t="s">
        <v>4286</v>
      </c>
    </row>
    <row r="377" spans="15:18" x14ac:dyDescent="0.4">
      <c r="O377" s="387" t="s">
        <v>4732</v>
      </c>
      <c r="P377" s="386" t="s">
        <v>1248</v>
      </c>
      <c r="Q377" s="386" t="s">
        <v>1249</v>
      </c>
      <c r="R377" s="388" t="s">
        <v>4286</v>
      </c>
    </row>
    <row r="378" spans="15:18" x14ac:dyDescent="0.4">
      <c r="O378" s="387" t="s">
        <v>4733</v>
      </c>
      <c r="P378" s="386" t="s">
        <v>1527</v>
      </c>
      <c r="Q378" s="386" t="s">
        <v>1528</v>
      </c>
      <c r="R378" s="388" t="s">
        <v>4286</v>
      </c>
    </row>
    <row r="379" spans="15:18" x14ac:dyDescent="0.4">
      <c r="O379" s="387" t="s">
        <v>4734</v>
      </c>
      <c r="P379" s="386" t="s">
        <v>864</v>
      </c>
      <c r="Q379" s="386" t="s">
        <v>865</v>
      </c>
      <c r="R379" s="388" t="s">
        <v>4286</v>
      </c>
    </row>
    <row r="380" spans="15:18" x14ac:dyDescent="0.4">
      <c r="O380" s="387" t="s">
        <v>4735</v>
      </c>
      <c r="P380" s="386" t="s">
        <v>1905</v>
      </c>
      <c r="Q380" s="386" t="s">
        <v>1906</v>
      </c>
      <c r="R380" s="388" t="s">
        <v>4286</v>
      </c>
    </row>
    <row r="381" spans="15:18" x14ac:dyDescent="0.4">
      <c r="O381" s="387" t="s">
        <v>4736</v>
      </c>
      <c r="P381" s="386" t="s">
        <v>1005</v>
      </c>
      <c r="Q381" s="386" t="s">
        <v>4737</v>
      </c>
      <c r="R381" s="388" t="s">
        <v>4293</v>
      </c>
    </row>
    <row r="382" spans="15:18" x14ac:dyDescent="0.4">
      <c r="O382" s="387" t="s">
        <v>4738</v>
      </c>
      <c r="P382" s="386" t="s">
        <v>4739</v>
      </c>
      <c r="Q382" s="386" t="s">
        <v>4740</v>
      </c>
      <c r="R382" s="388" t="s">
        <v>4293</v>
      </c>
    </row>
    <row r="383" spans="15:18" x14ac:dyDescent="0.4">
      <c r="O383" s="387" t="s">
        <v>4741</v>
      </c>
      <c r="P383" s="386" t="s">
        <v>491</v>
      </c>
      <c r="Q383" s="386" t="s">
        <v>1378</v>
      </c>
      <c r="R383" s="388" t="s">
        <v>4286</v>
      </c>
    </row>
    <row r="384" spans="15:18" x14ac:dyDescent="0.4">
      <c r="O384" s="387" t="s">
        <v>4742</v>
      </c>
      <c r="P384" s="386" t="s">
        <v>1753</v>
      </c>
      <c r="Q384" s="386" t="s">
        <v>1754</v>
      </c>
      <c r="R384" s="388" t="s">
        <v>4286</v>
      </c>
    </row>
    <row r="385" spans="15:18" x14ac:dyDescent="0.4">
      <c r="O385" s="387" t="s">
        <v>4743</v>
      </c>
      <c r="P385" s="386" t="s">
        <v>2063</v>
      </c>
      <c r="Q385" s="386" t="s">
        <v>2064</v>
      </c>
      <c r="R385" s="388" t="s">
        <v>4379</v>
      </c>
    </row>
    <row r="386" spans="15:18" x14ac:dyDescent="0.4">
      <c r="O386" s="387" t="s">
        <v>4744</v>
      </c>
      <c r="P386" s="386" t="s">
        <v>1105</v>
      </c>
      <c r="Q386" s="386" t="s">
        <v>1106</v>
      </c>
      <c r="R386" s="388" t="s">
        <v>4286</v>
      </c>
    </row>
    <row r="387" spans="15:18" x14ac:dyDescent="0.4">
      <c r="O387" s="387" t="s">
        <v>4745</v>
      </c>
      <c r="P387" s="386" t="s">
        <v>1608</v>
      </c>
      <c r="Q387" s="386" t="s">
        <v>1609</v>
      </c>
      <c r="R387" s="388" t="s">
        <v>4286</v>
      </c>
    </row>
    <row r="388" spans="15:18" x14ac:dyDescent="0.4">
      <c r="O388" s="387" t="s">
        <v>4746</v>
      </c>
      <c r="P388" s="386" t="s">
        <v>1644</v>
      </c>
      <c r="Q388" s="386" t="s">
        <v>1645</v>
      </c>
      <c r="R388" s="388" t="s">
        <v>4286</v>
      </c>
    </row>
    <row r="389" spans="15:18" x14ac:dyDescent="0.4">
      <c r="O389" s="387" t="s">
        <v>4747</v>
      </c>
      <c r="P389" s="386" t="s">
        <v>497</v>
      </c>
      <c r="Q389" s="386" t="s">
        <v>1346</v>
      </c>
      <c r="R389" s="388" t="s">
        <v>4286</v>
      </c>
    </row>
    <row r="390" spans="15:18" x14ac:dyDescent="0.4">
      <c r="O390" s="387" t="s">
        <v>4748</v>
      </c>
      <c r="P390" s="386" t="s">
        <v>1533</v>
      </c>
      <c r="Q390" s="386" t="s">
        <v>1534</v>
      </c>
      <c r="R390" s="388" t="s">
        <v>4286</v>
      </c>
    </row>
    <row r="391" spans="15:18" x14ac:dyDescent="0.4">
      <c r="O391" s="387" t="s">
        <v>4749</v>
      </c>
      <c r="P391" s="386" t="s">
        <v>718</v>
      </c>
      <c r="Q391" s="386" t="s">
        <v>719</v>
      </c>
      <c r="R391" s="388" t="s">
        <v>4286</v>
      </c>
    </row>
    <row r="392" spans="15:18" x14ac:dyDescent="0.4">
      <c r="O392" s="387" t="s">
        <v>4750</v>
      </c>
      <c r="P392" s="386" t="s">
        <v>1796</v>
      </c>
      <c r="Q392" s="386" t="s">
        <v>4751</v>
      </c>
      <c r="R392" s="388" t="s">
        <v>4293</v>
      </c>
    </row>
    <row r="393" spans="15:18" x14ac:dyDescent="0.4">
      <c r="O393" s="387" t="s">
        <v>4752</v>
      </c>
      <c r="P393" s="386" t="s">
        <v>1054</v>
      </c>
      <c r="Q393" s="386" t="s">
        <v>1055</v>
      </c>
      <c r="R393" s="388" t="s">
        <v>4286</v>
      </c>
    </row>
    <row r="394" spans="15:18" x14ac:dyDescent="0.4">
      <c r="O394" s="387" t="s">
        <v>4753</v>
      </c>
      <c r="P394" s="386" t="s">
        <v>727</v>
      </c>
      <c r="Q394" s="386" t="s">
        <v>728</v>
      </c>
      <c r="R394" s="388" t="s">
        <v>4286</v>
      </c>
    </row>
    <row r="395" spans="15:18" x14ac:dyDescent="0.4">
      <c r="O395" s="387" t="s">
        <v>4754</v>
      </c>
      <c r="P395" s="386" t="s">
        <v>1515</v>
      </c>
      <c r="Q395" s="386" t="s">
        <v>1516</v>
      </c>
      <c r="R395" s="388" t="s">
        <v>4286</v>
      </c>
    </row>
    <row r="396" spans="15:18" x14ac:dyDescent="0.4">
      <c r="O396" s="387">
        <v>10070</v>
      </c>
      <c r="P396" s="386" t="s">
        <v>2307</v>
      </c>
      <c r="Q396" s="386" t="s">
        <v>2308</v>
      </c>
      <c r="R396" s="388" t="s">
        <v>4286</v>
      </c>
    </row>
    <row r="397" spans="15:18" x14ac:dyDescent="0.4">
      <c r="O397" s="387" t="s">
        <v>4755</v>
      </c>
      <c r="P397" s="386" t="s">
        <v>1560</v>
      </c>
      <c r="Q397" s="386" t="s">
        <v>1561</v>
      </c>
      <c r="R397" s="388" t="s">
        <v>4379</v>
      </c>
    </row>
    <row r="398" spans="15:18" x14ac:dyDescent="0.4">
      <c r="O398" s="387" t="s">
        <v>4756</v>
      </c>
      <c r="P398" s="386" t="s">
        <v>2274</v>
      </c>
      <c r="Q398" s="386" t="s">
        <v>2275</v>
      </c>
      <c r="R398" s="388" t="s">
        <v>4286</v>
      </c>
    </row>
    <row r="399" spans="15:18" x14ac:dyDescent="0.4">
      <c r="O399" s="387" t="s">
        <v>4757</v>
      </c>
      <c r="P399" s="386" t="s">
        <v>1829</v>
      </c>
      <c r="Q399" s="386" t="s">
        <v>1830</v>
      </c>
      <c r="R399" s="388" t="s">
        <v>4379</v>
      </c>
    </row>
    <row r="400" spans="15:18" x14ac:dyDescent="0.4">
      <c r="O400" s="387" t="s">
        <v>4758</v>
      </c>
      <c r="P400" s="386" t="s">
        <v>534</v>
      </c>
      <c r="Q400" s="386" t="s">
        <v>1482</v>
      </c>
      <c r="R400" s="388" t="s">
        <v>4286</v>
      </c>
    </row>
    <row r="401" spans="15:18" x14ac:dyDescent="0.4">
      <c r="O401" s="387" t="s">
        <v>4759</v>
      </c>
      <c r="P401" s="386" t="s">
        <v>1254</v>
      </c>
      <c r="Q401" s="386" t="s">
        <v>1255</v>
      </c>
      <c r="R401" s="388" t="s">
        <v>4286</v>
      </c>
    </row>
    <row r="402" spans="15:18" x14ac:dyDescent="0.4">
      <c r="O402" s="387" t="s">
        <v>4760</v>
      </c>
      <c r="P402" s="386" t="s">
        <v>672</v>
      </c>
      <c r="Q402" s="386" t="s">
        <v>673</v>
      </c>
      <c r="R402" s="388" t="s">
        <v>4286</v>
      </c>
    </row>
    <row r="403" spans="15:18" x14ac:dyDescent="0.4">
      <c r="O403" s="387">
        <v>10808</v>
      </c>
      <c r="P403" s="386" t="s">
        <v>2496</v>
      </c>
      <c r="Q403" s="386" t="s">
        <v>2497</v>
      </c>
      <c r="R403" s="388" t="s">
        <v>4286</v>
      </c>
    </row>
    <row r="404" spans="15:18" x14ac:dyDescent="0.4">
      <c r="O404" s="387" t="s">
        <v>4761</v>
      </c>
      <c r="P404" s="386" t="s">
        <v>684</v>
      </c>
      <c r="Q404" s="386" t="s">
        <v>685</v>
      </c>
      <c r="R404" s="388" t="s">
        <v>4286</v>
      </c>
    </row>
    <row r="405" spans="15:18" x14ac:dyDescent="0.4">
      <c r="O405" s="387" t="s">
        <v>4762</v>
      </c>
      <c r="P405" s="386" t="s">
        <v>535</v>
      </c>
      <c r="Q405" s="386" t="s">
        <v>998</v>
      </c>
      <c r="R405" s="388" t="s">
        <v>4286</v>
      </c>
    </row>
    <row r="406" spans="15:18" x14ac:dyDescent="0.4">
      <c r="O406" s="387" t="s">
        <v>4763</v>
      </c>
      <c r="P406" s="386" t="s">
        <v>488</v>
      </c>
      <c r="Q406" s="386" t="s">
        <v>1411</v>
      </c>
      <c r="R406" s="388" t="s">
        <v>4286</v>
      </c>
    </row>
    <row r="407" spans="15:18" x14ac:dyDescent="0.4">
      <c r="O407" s="387" t="s">
        <v>4764</v>
      </c>
      <c r="P407" s="386" t="s">
        <v>1517</v>
      </c>
      <c r="Q407" s="386" t="s">
        <v>1518</v>
      </c>
      <c r="R407" s="388" t="s">
        <v>4286</v>
      </c>
    </row>
    <row r="408" spans="15:18" x14ac:dyDescent="0.4">
      <c r="O408" s="387" t="s">
        <v>4765</v>
      </c>
      <c r="P408" s="386" t="s">
        <v>480</v>
      </c>
      <c r="Q408" s="386" t="s">
        <v>844</v>
      </c>
      <c r="R408" s="388" t="s">
        <v>4286</v>
      </c>
    </row>
    <row r="409" spans="15:18" x14ac:dyDescent="0.4">
      <c r="O409" s="387" t="s">
        <v>4766</v>
      </c>
      <c r="P409" s="386" t="s">
        <v>845</v>
      </c>
      <c r="Q409" s="386" t="s">
        <v>4767</v>
      </c>
      <c r="R409" s="388" t="s">
        <v>4293</v>
      </c>
    </row>
    <row r="410" spans="15:18" x14ac:dyDescent="0.4">
      <c r="O410" s="387" t="s">
        <v>4768</v>
      </c>
      <c r="P410" s="386" t="s">
        <v>1351</v>
      </c>
      <c r="Q410" s="386" t="s">
        <v>1352</v>
      </c>
      <c r="R410" s="388" t="s">
        <v>4286</v>
      </c>
    </row>
    <row r="411" spans="15:18" x14ac:dyDescent="0.4">
      <c r="O411" s="387" t="s">
        <v>4769</v>
      </c>
      <c r="P411" s="386" t="s">
        <v>1311</v>
      </c>
      <c r="Q411" s="386" t="s">
        <v>1312</v>
      </c>
      <c r="R411" s="388" t="s">
        <v>4286</v>
      </c>
    </row>
    <row r="412" spans="15:18" x14ac:dyDescent="0.4">
      <c r="O412" s="387" t="s">
        <v>4770</v>
      </c>
      <c r="P412" s="386" t="s">
        <v>708</v>
      </c>
      <c r="Q412" s="386" t="s">
        <v>709</v>
      </c>
      <c r="R412" s="388" t="s">
        <v>4286</v>
      </c>
    </row>
    <row r="413" spans="15:18" x14ac:dyDescent="0.4">
      <c r="O413" s="387" t="s">
        <v>4771</v>
      </c>
      <c r="P413" s="386" t="s">
        <v>1124</v>
      </c>
      <c r="Q413" s="386" t="s">
        <v>1125</v>
      </c>
      <c r="R413" s="388" t="s">
        <v>4286</v>
      </c>
    </row>
    <row r="414" spans="15:18" x14ac:dyDescent="0.4">
      <c r="O414" s="387" t="s">
        <v>4772</v>
      </c>
      <c r="P414" s="386" t="s">
        <v>1891</v>
      </c>
      <c r="Q414" s="386" t="s">
        <v>1892</v>
      </c>
      <c r="R414" s="388" t="s">
        <v>4286</v>
      </c>
    </row>
    <row r="415" spans="15:18" x14ac:dyDescent="0.4">
      <c r="O415" s="387" t="s">
        <v>4773</v>
      </c>
      <c r="P415" s="386" t="s">
        <v>694</v>
      </c>
      <c r="Q415" s="386" t="s">
        <v>695</v>
      </c>
      <c r="R415" s="388" t="s">
        <v>4286</v>
      </c>
    </row>
    <row r="416" spans="15:18" x14ac:dyDescent="0.4">
      <c r="O416" s="387" t="s">
        <v>4774</v>
      </c>
      <c r="P416" s="386" t="s">
        <v>1250</v>
      </c>
      <c r="Q416" s="386" t="s">
        <v>1251</v>
      </c>
      <c r="R416" s="388" t="s">
        <v>4286</v>
      </c>
    </row>
    <row r="417" spans="15:18" x14ac:dyDescent="0.4">
      <c r="O417" s="387" t="s">
        <v>4775</v>
      </c>
      <c r="P417" s="386" t="s">
        <v>632</v>
      </c>
      <c r="Q417" s="386" t="s">
        <v>633</v>
      </c>
      <c r="R417" s="388" t="s">
        <v>4286</v>
      </c>
    </row>
    <row r="418" spans="15:18" x14ac:dyDescent="0.4">
      <c r="O418" s="387" t="s">
        <v>4776</v>
      </c>
      <c r="P418" s="386" t="s">
        <v>603</v>
      </c>
      <c r="Q418" s="386" t="s">
        <v>4777</v>
      </c>
      <c r="R418" s="388" t="s">
        <v>4293</v>
      </c>
    </row>
    <row r="419" spans="15:18" x14ac:dyDescent="0.4">
      <c r="O419" s="387" t="s">
        <v>4778</v>
      </c>
      <c r="P419" s="386" t="s">
        <v>827</v>
      </c>
      <c r="Q419" s="386" t="s">
        <v>828</v>
      </c>
      <c r="R419" s="388" t="s">
        <v>4286</v>
      </c>
    </row>
    <row r="420" spans="15:18" x14ac:dyDescent="0.4">
      <c r="O420" s="387" t="s">
        <v>4779</v>
      </c>
      <c r="P420" s="386" t="s">
        <v>1323</v>
      </c>
      <c r="Q420" s="386" t="s">
        <v>1324</v>
      </c>
      <c r="R420" s="388" t="s">
        <v>4286</v>
      </c>
    </row>
    <row r="421" spans="15:18" x14ac:dyDescent="0.4">
      <c r="O421" s="387" t="s">
        <v>4780</v>
      </c>
      <c r="P421" s="386" t="s">
        <v>1175</v>
      </c>
      <c r="Q421" s="386" t="s">
        <v>1176</v>
      </c>
      <c r="R421" s="388" t="s">
        <v>4286</v>
      </c>
    </row>
    <row r="422" spans="15:18" x14ac:dyDescent="0.4">
      <c r="O422" s="387" t="s">
        <v>4781</v>
      </c>
      <c r="P422" s="386" t="s">
        <v>1068</v>
      </c>
      <c r="Q422" s="386" t="s">
        <v>1069</v>
      </c>
      <c r="R422" s="388" t="s">
        <v>4286</v>
      </c>
    </row>
    <row r="423" spans="15:18" x14ac:dyDescent="0.4">
      <c r="O423" s="387" t="s">
        <v>4782</v>
      </c>
      <c r="P423" s="386" t="s">
        <v>1470</v>
      </c>
      <c r="Q423" s="386" t="s">
        <v>1471</v>
      </c>
      <c r="R423" s="388" t="s">
        <v>4286</v>
      </c>
    </row>
    <row r="424" spans="15:18" x14ac:dyDescent="0.4">
      <c r="O424" s="387" t="s">
        <v>4783</v>
      </c>
      <c r="P424" s="386" t="s">
        <v>418</v>
      </c>
      <c r="Q424" s="386" t="s">
        <v>1874</v>
      </c>
      <c r="R424" s="388" t="s">
        <v>4286</v>
      </c>
    </row>
    <row r="425" spans="15:18" x14ac:dyDescent="0.4">
      <c r="O425" s="387" t="s">
        <v>4784</v>
      </c>
      <c r="P425" s="386" t="s">
        <v>539</v>
      </c>
      <c r="Q425" s="386" t="s">
        <v>1498</v>
      </c>
      <c r="R425" s="388" t="s">
        <v>4286</v>
      </c>
    </row>
    <row r="426" spans="15:18" x14ac:dyDescent="0.4">
      <c r="O426" s="387" t="s">
        <v>4785</v>
      </c>
      <c r="P426" s="386" t="s">
        <v>649</v>
      </c>
      <c r="Q426" s="386" t="s">
        <v>650</v>
      </c>
      <c r="R426" s="388" t="s">
        <v>4286</v>
      </c>
    </row>
    <row r="427" spans="15:18" x14ac:dyDescent="0.4">
      <c r="O427" s="387" t="s">
        <v>4786</v>
      </c>
      <c r="P427" s="386" t="s">
        <v>2019</v>
      </c>
      <c r="Q427" s="386" t="s">
        <v>2020</v>
      </c>
      <c r="R427" s="388" t="s">
        <v>4286</v>
      </c>
    </row>
    <row r="428" spans="15:18" x14ac:dyDescent="0.4">
      <c r="O428" s="387" t="s">
        <v>4787</v>
      </c>
      <c r="P428" s="386" t="s">
        <v>1149</v>
      </c>
      <c r="Q428" s="386" t="s">
        <v>1150</v>
      </c>
      <c r="R428" s="388" t="s">
        <v>4286</v>
      </c>
    </row>
    <row r="429" spans="15:18" x14ac:dyDescent="0.4">
      <c r="O429" s="387" t="s">
        <v>4788</v>
      </c>
      <c r="P429" s="386" t="s">
        <v>893</v>
      </c>
      <c r="Q429" s="386" t="s">
        <v>894</v>
      </c>
      <c r="R429" s="388" t="s">
        <v>4286</v>
      </c>
    </row>
    <row r="430" spans="15:18" x14ac:dyDescent="0.4">
      <c r="O430" s="387" t="s">
        <v>4789</v>
      </c>
      <c r="P430" s="386" t="s">
        <v>712</v>
      </c>
      <c r="Q430" s="386" t="s">
        <v>713</v>
      </c>
      <c r="R430" s="388" t="s">
        <v>4286</v>
      </c>
    </row>
    <row r="431" spans="15:18" x14ac:dyDescent="0.4">
      <c r="O431" s="387" t="s">
        <v>4790</v>
      </c>
      <c r="P431" s="386" t="s">
        <v>1402</v>
      </c>
      <c r="Q431" s="386" t="s">
        <v>1403</v>
      </c>
      <c r="R431" s="388" t="s">
        <v>4286</v>
      </c>
    </row>
    <row r="432" spans="15:18" x14ac:dyDescent="0.4">
      <c r="O432" s="387" t="s">
        <v>4791</v>
      </c>
      <c r="P432" s="386" t="s">
        <v>537</v>
      </c>
      <c r="Q432" s="386" t="s">
        <v>1166</v>
      </c>
      <c r="R432" s="388" t="s">
        <v>4286</v>
      </c>
    </row>
    <row r="433" spans="15:18" x14ac:dyDescent="0.4">
      <c r="O433" s="387" t="s">
        <v>4792</v>
      </c>
      <c r="P433" s="386" t="s">
        <v>1738</v>
      </c>
      <c r="Q433" s="386" t="s">
        <v>1739</v>
      </c>
      <c r="R433" s="388" t="s">
        <v>4286</v>
      </c>
    </row>
    <row r="434" spans="15:18" x14ac:dyDescent="0.4">
      <c r="O434" s="387" t="s">
        <v>4793</v>
      </c>
      <c r="P434" s="386" t="s">
        <v>1226</v>
      </c>
      <c r="Q434" s="386" t="s">
        <v>1227</v>
      </c>
      <c r="R434" s="388" t="s">
        <v>4286</v>
      </c>
    </row>
    <row r="435" spans="15:18" x14ac:dyDescent="0.4">
      <c r="O435" s="387" t="s">
        <v>4794</v>
      </c>
      <c r="P435" s="386" t="s">
        <v>601</v>
      </c>
      <c r="Q435" s="386" t="s">
        <v>602</v>
      </c>
      <c r="R435" s="388" t="s">
        <v>4286</v>
      </c>
    </row>
    <row r="436" spans="15:18" x14ac:dyDescent="0.4">
      <c r="O436" s="387" t="s">
        <v>4795</v>
      </c>
      <c r="P436" s="386" t="s">
        <v>780</v>
      </c>
      <c r="Q436" s="386" t="s">
        <v>781</v>
      </c>
      <c r="R436" s="388" t="s">
        <v>4286</v>
      </c>
    </row>
    <row r="437" spans="15:18" x14ac:dyDescent="0.4">
      <c r="O437" s="387" t="s">
        <v>4796</v>
      </c>
      <c r="P437" s="386" t="s">
        <v>1840</v>
      </c>
      <c r="Q437" s="386" t="s">
        <v>1841</v>
      </c>
      <c r="R437" s="388" t="s">
        <v>4286</v>
      </c>
    </row>
    <row r="438" spans="15:18" x14ac:dyDescent="0.4">
      <c r="O438" s="387" t="s">
        <v>4797</v>
      </c>
      <c r="P438" s="386" t="s">
        <v>1475</v>
      </c>
      <c r="Q438" s="386" t="s">
        <v>1476</v>
      </c>
      <c r="R438" s="388" t="s">
        <v>4286</v>
      </c>
    </row>
    <row r="439" spans="15:18" x14ac:dyDescent="0.4">
      <c r="O439" s="387" t="s">
        <v>4798</v>
      </c>
      <c r="P439" s="386" t="s">
        <v>911</v>
      </c>
      <c r="Q439" s="386" t="s">
        <v>4799</v>
      </c>
      <c r="R439" s="388" t="s">
        <v>4293</v>
      </c>
    </row>
    <row r="440" spans="15:18" x14ac:dyDescent="0.4">
      <c r="O440" s="387" t="s">
        <v>4800</v>
      </c>
      <c r="P440" s="386" t="s">
        <v>2011</v>
      </c>
      <c r="Q440" s="386" t="s">
        <v>2012</v>
      </c>
      <c r="R440" s="388" t="s">
        <v>4286</v>
      </c>
    </row>
    <row r="441" spans="15:18" x14ac:dyDescent="0.4">
      <c r="O441" s="387" t="s">
        <v>4801</v>
      </c>
      <c r="P441" s="386" t="s">
        <v>1523</v>
      </c>
      <c r="Q441" s="386" t="s">
        <v>4802</v>
      </c>
      <c r="R441" s="388" t="s">
        <v>4293</v>
      </c>
    </row>
    <row r="442" spans="15:18" x14ac:dyDescent="0.4">
      <c r="O442" s="387" t="s">
        <v>4803</v>
      </c>
      <c r="P442" s="386" t="s">
        <v>768</v>
      </c>
      <c r="Q442" s="386" t="s">
        <v>769</v>
      </c>
      <c r="R442" s="388" t="s">
        <v>4286</v>
      </c>
    </row>
    <row r="443" spans="15:18" x14ac:dyDescent="0.4">
      <c r="O443" s="387" t="s">
        <v>4804</v>
      </c>
      <c r="P443" s="386" t="s">
        <v>1003</v>
      </c>
      <c r="Q443" s="386" t="s">
        <v>1004</v>
      </c>
      <c r="R443" s="388" t="s">
        <v>4286</v>
      </c>
    </row>
    <row r="444" spans="15:18" x14ac:dyDescent="0.4">
      <c r="O444" s="387" t="s">
        <v>4805</v>
      </c>
      <c r="P444" s="386" t="s">
        <v>1465</v>
      </c>
      <c r="Q444" s="386" t="s">
        <v>1466</v>
      </c>
      <c r="R444" s="388" t="s">
        <v>4286</v>
      </c>
    </row>
    <row r="445" spans="15:18" x14ac:dyDescent="0.4">
      <c r="O445" s="387" t="s">
        <v>4806</v>
      </c>
      <c r="P445" s="386" t="s">
        <v>810</v>
      </c>
      <c r="Q445" s="386" t="s">
        <v>811</v>
      </c>
      <c r="R445" s="388" t="s">
        <v>4286</v>
      </c>
    </row>
    <row r="446" spans="15:18" x14ac:dyDescent="0.4">
      <c r="O446" s="387" t="s">
        <v>4807</v>
      </c>
      <c r="P446" s="386" t="s">
        <v>723</v>
      </c>
      <c r="Q446" s="386" t="s">
        <v>724</v>
      </c>
      <c r="R446" s="388" t="s">
        <v>4286</v>
      </c>
    </row>
    <row r="447" spans="15:18" x14ac:dyDescent="0.4">
      <c r="O447" s="387" t="s">
        <v>4808</v>
      </c>
      <c r="P447" s="386" t="s">
        <v>1266</v>
      </c>
      <c r="Q447" s="386" t="s">
        <v>1267</v>
      </c>
      <c r="R447" s="388" t="s">
        <v>4286</v>
      </c>
    </row>
    <row r="448" spans="15:18" x14ac:dyDescent="0.4">
      <c r="O448" s="387" t="s">
        <v>4809</v>
      </c>
      <c r="P448" s="386" t="s">
        <v>640</v>
      </c>
      <c r="Q448" s="386" t="s">
        <v>641</v>
      </c>
      <c r="R448" s="388" t="s">
        <v>4286</v>
      </c>
    </row>
    <row r="449" spans="15:18" x14ac:dyDescent="0.4">
      <c r="O449" s="387" t="s">
        <v>4810</v>
      </c>
      <c r="P449" s="386" t="s">
        <v>1655</v>
      </c>
      <c r="Q449" s="386" t="s">
        <v>1656</v>
      </c>
      <c r="R449" s="388" t="s">
        <v>4286</v>
      </c>
    </row>
    <row r="450" spans="15:18" x14ac:dyDescent="0.4">
      <c r="O450" s="387" t="s">
        <v>4811</v>
      </c>
      <c r="P450" s="386" t="s">
        <v>1489</v>
      </c>
      <c r="Q450" s="386" t="s">
        <v>1490</v>
      </c>
      <c r="R450" s="388" t="s">
        <v>4286</v>
      </c>
    </row>
    <row r="451" spans="15:18" x14ac:dyDescent="0.4">
      <c r="O451" s="387" t="s">
        <v>4812</v>
      </c>
      <c r="P451" s="386" t="s">
        <v>924</v>
      </c>
      <c r="Q451" s="386" t="s">
        <v>925</v>
      </c>
      <c r="R451" s="388" t="s">
        <v>4286</v>
      </c>
    </row>
    <row r="452" spans="15:18" x14ac:dyDescent="0.4">
      <c r="O452" s="387" t="s">
        <v>4813</v>
      </c>
      <c r="P452" s="386" t="s">
        <v>821</v>
      </c>
      <c r="Q452" s="386" t="s">
        <v>822</v>
      </c>
      <c r="R452" s="388" t="s">
        <v>4286</v>
      </c>
    </row>
    <row r="453" spans="15:18" x14ac:dyDescent="0.4">
      <c r="O453" s="387" t="s">
        <v>4814</v>
      </c>
      <c r="P453" s="386" t="s">
        <v>4815</v>
      </c>
      <c r="Q453" s="386" t="s">
        <v>4816</v>
      </c>
      <c r="R453" s="388" t="s">
        <v>4293</v>
      </c>
    </row>
    <row r="454" spans="15:18" x14ac:dyDescent="0.4">
      <c r="O454" s="387" t="s">
        <v>4817</v>
      </c>
      <c r="P454" s="386" t="s">
        <v>1440</v>
      </c>
      <c r="Q454" s="386" t="s">
        <v>1441</v>
      </c>
      <c r="R454" s="388" t="s">
        <v>4286</v>
      </c>
    </row>
    <row r="455" spans="15:18" x14ac:dyDescent="0.4">
      <c r="O455" s="387" t="s">
        <v>4818</v>
      </c>
      <c r="P455" s="386" t="s">
        <v>1778</v>
      </c>
      <c r="Q455" s="386" t="s">
        <v>1779</v>
      </c>
      <c r="R455" s="388" t="s">
        <v>4286</v>
      </c>
    </row>
    <row r="456" spans="15:18" x14ac:dyDescent="0.4">
      <c r="O456" s="387" t="s">
        <v>4819</v>
      </c>
      <c r="P456" s="386" t="s">
        <v>1014</v>
      </c>
      <c r="Q456" s="386" t="s">
        <v>1015</v>
      </c>
      <c r="R456" s="388" t="s">
        <v>4286</v>
      </c>
    </row>
    <row r="457" spans="15:18" x14ac:dyDescent="0.4">
      <c r="O457" s="387" t="s">
        <v>4820</v>
      </c>
      <c r="P457" s="386" t="s">
        <v>476</v>
      </c>
      <c r="Q457" s="386" t="s">
        <v>994</v>
      </c>
      <c r="R457" s="388" t="s">
        <v>4286</v>
      </c>
    </row>
    <row r="458" spans="15:18" x14ac:dyDescent="0.4">
      <c r="O458" s="387">
        <v>10779</v>
      </c>
      <c r="P458" s="386" t="s">
        <v>1974</v>
      </c>
      <c r="Q458" s="386" t="s">
        <v>2487</v>
      </c>
      <c r="R458" s="388" t="s">
        <v>4286</v>
      </c>
    </row>
    <row r="459" spans="15:18" x14ac:dyDescent="0.4">
      <c r="O459" s="387" t="s">
        <v>4821</v>
      </c>
      <c r="P459" s="386" t="s">
        <v>507</v>
      </c>
      <c r="Q459" s="386" t="s">
        <v>1245</v>
      </c>
      <c r="R459" s="388" t="s">
        <v>4286</v>
      </c>
    </row>
    <row r="460" spans="15:18" x14ac:dyDescent="0.4">
      <c r="O460" s="387" t="s">
        <v>4822</v>
      </c>
      <c r="P460" s="386" t="s">
        <v>856</v>
      </c>
      <c r="Q460" s="386" t="s">
        <v>857</v>
      </c>
      <c r="R460" s="388" t="s">
        <v>4286</v>
      </c>
    </row>
    <row r="461" spans="15:18" x14ac:dyDescent="0.4">
      <c r="O461" s="387" t="s">
        <v>4823</v>
      </c>
      <c r="P461" s="386" t="s">
        <v>644</v>
      </c>
      <c r="Q461" s="386" t="s">
        <v>645</v>
      </c>
      <c r="R461" s="388" t="s">
        <v>4286</v>
      </c>
    </row>
    <row r="462" spans="15:18" x14ac:dyDescent="0.4">
      <c r="O462" s="387" t="s">
        <v>4824</v>
      </c>
      <c r="P462" s="386" t="s">
        <v>1801</v>
      </c>
      <c r="Q462" s="386" t="s">
        <v>1802</v>
      </c>
      <c r="R462" s="388" t="s">
        <v>4286</v>
      </c>
    </row>
    <row r="463" spans="15:18" x14ac:dyDescent="0.4">
      <c r="O463" s="387" t="s">
        <v>4825</v>
      </c>
      <c r="P463" s="386" t="s">
        <v>1332</v>
      </c>
      <c r="Q463" s="386" t="s">
        <v>1333</v>
      </c>
      <c r="R463" s="388" t="s">
        <v>4286</v>
      </c>
    </row>
    <row r="464" spans="15:18" x14ac:dyDescent="0.4">
      <c r="O464" s="387" t="s">
        <v>4826</v>
      </c>
      <c r="P464" s="386" t="s">
        <v>508</v>
      </c>
      <c r="Q464" s="386" t="s">
        <v>870</v>
      </c>
      <c r="R464" s="388" t="s">
        <v>4286</v>
      </c>
    </row>
    <row r="465" spans="15:18" x14ac:dyDescent="0.4">
      <c r="O465" s="387" t="s">
        <v>4827</v>
      </c>
      <c r="P465" s="386" t="s">
        <v>527</v>
      </c>
      <c r="Q465" s="386" t="s">
        <v>997</v>
      </c>
      <c r="R465" s="388" t="s">
        <v>4286</v>
      </c>
    </row>
    <row r="466" spans="15:18" x14ac:dyDescent="0.4">
      <c r="O466" s="387" t="s">
        <v>4828</v>
      </c>
      <c r="P466" s="386" t="s">
        <v>2212</v>
      </c>
      <c r="Q466" s="386" t="s">
        <v>2213</v>
      </c>
      <c r="R466" s="388" t="s">
        <v>4286</v>
      </c>
    </row>
    <row r="467" spans="15:18" x14ac:dyDescent="0.4">
      <c r="O467" s="387" t="s">
        <v>4829</v>
      </c>
      <c r="P467" s="386" t="s">
        <v>1803</v>
      </c>
      <c r="Q467" s="386" t="s">
        <v>4830</v>
      </c>
      <c r="R467" s="388" t="s">
        <v>4293</v>
      </c>
    </row>
    <row r="468" spans="15:18" x14ac:dyDescent="0.4">
      <c r="O468" s="387" t="s">
        <v>4831</v>
      </c>
      <c r="P468" s="386" t="s">
        <v>511</v>
      </c>
      <c r="Q468" s="386" t="s">
        <v>669</v>
      </c>
      <c r="R468" s="388" t="s">
        <v>4286</v>
      </c>
    </row>
    <row r="469" spans="15:18" x14ac:dyDescent="0.4">
      <c r="O469" s="387" t="s">
        <v>4832</v>
      </c>
      <c r="P469" s="386" t="s">
        <v>1558</v>
      </c>
      <c r="Q469" s="386" t="s">
        <v>1559</v>
      </c>
      <c r="R469" s="388" t="s">
        <v>4286</v>
      </c>
    </row>
    <row r="470" spans="15:18" x14ac:dyDescent="0.4">
      <c r="O470" s="387" t="s">
        <v>4833</v>
      </c>
      <c r="P470" s="386" t="s">
        <v>1492</v>
      </c>
      <c r="Q470" s="386" t="s">
        <v>1493</v>
      </c>
      <c r="R470" s="388" t="s">
        <v>4286</v>
      </c>
    </row>
    <row r="471" spans="15:18" x14ac:dyDescent="0.4">
      <c r="O471" s="387" t="s">
        <v>4834</v>
      </c>
      <c r="P471" s="386" t="s">
        <v>1135</v>
      </c>
      <c r="Q471" s="386" t="s">
        <v>1136</v>
      </c>
      <c r="R471" s="388" t="s">
        <v>4286</v>
      </c>
    </row>
    <row r="472" spans="15:18" x14ac:dyDescent="0.4">
      <c r="O472" s="387" t="s">
        <v>4835</v>
      </c>
      <c r="P472" s="386" t="s">
        <v>1462</v>
      </c>
      <c r="Q472" s="386" t="s">
        <v>1463</v>
      </c>
      <c r="R472" s="388" t="s">
        <v>4286</v>
      </c>
    </row>
    <row r="473" spans="15:18" x14ac:dyDescent="0.4">
      <c r="O473" s="387" t="s">
        <v>4836</v>
      </c>
      <c r="P473" s="386" t="s">
        <v>988</v>
      </c>
      <c r="Q473" s="386" t="s">
        <v>989</v>
      </c>
      <c r="R473" s="388" t="s">
        <v>4379</v>
      </c>
    </row>
    <row r="474" spans="15:18" x14ac:dyDescent="0.4">
      <c r="O474" s="387" t="s">
        <v>4837</v>
      </c>
      <c r="P474" s="386" t="s">
        <v>1098</v>
      </c>
      <c r="Q474" s="386" t="s">
        <v>4838</v>
      </c>
      <c r="R474" s="388" t="s">
        <v>4293</v>
      </c>
    </row>
    <row r="475" spans="15:18" x14ac:dyDescent="0.4">
      <c r="O475" s="387" t="s">
        <v>4839</v>
      </c>
      <c r="P475" s="386" t="s">
        <v>417</v>
      </c>
      <c r="Q475" s="386" t="s">
        <v>1384</v>
      </c>
      <c r="R475" s="388" t="s">
        <v>4286</v>
      </c>
    </row>
    <row r="476" spans="15:18" x14ac:dyDescent="0.4">
      <c r="O476" s="387" t="s">
        <v>4840</v>
      </c>
      <c r="P476" s="386" t="s">
        <v>1456</v>
      </c>
      <c r="Q476" s="386" t="s">
        <v>1457</v>
      </c>
      <c r="R476" s="388" t="s">
        <v>4286</v>
      </c>
    </row>
    <row r="477" spans="15:18" x14ac:dyDescent="0.4">
      <c r="O477" s="387" t="s">
        <v>4841</v>
      </c>
      <c r="P477" s="386" t="s">
        <v>2108</v>
      </c>
      <c r="Q477" s="386" t="s">
        <v>2109</v>
      </c>
      <c r="R477" s="388" t="s">
        <v>4286</v>
      </c>
    </row>
    <row r="478" spans="15:18" x14ac:dyDescent="0.4">
      <c r="O478" s="387" t="s">
        <v>4842</v>
      </c>
      <c r="P478" s="386" t="s">
        <v>2251</v>
      </c>
      <c r="Q478" s="386" t="s">
        <v>2252</v>
      </c>
      <c r="R478" s="388" t="s">
        <v>4286</v>
      </c>
    </row>
    <row r="479" spans="15:18" x14ac:dyDescent="0.4">
      <c r="O479" s="387" t="s">
        <v>4843</v>
      </c>
      <c r="P479" s="386" t="s">
        <v>1948</v>
      </c>
      <c r="Q479" s="386" t="s">
        <v>1949</v>
      </c>
      <c r="R479" s="388" t="s">
        <v>4286</v>
      </c>
    </row>
    <row r="480" spans="15:18" x14ac:dyDescent="0.4">
      <c r="O480" s="387" t="s">
        <v>4844</v>
      </c>
      <c r="P480" s="386" t="s">
        <v>962</v>
      </c>
      <c r="Q480" s="386" t="s">
        <v>963</v>
      </c>
      <c r="R480" s="388" t="s">
        <v>4286</v>
      </c>
    </row>
    <row r="481" spans="15:18" x14ac:dyDescent="0.4">
      <c r="O481" s="387" t="s">
        <v>4845</v>
      </c>
      <c r="P481" s="386" t="s">
        <v>970</v>
      </c>
      <c r="Q481" s="386" t="s">
        <v>971</v>
      </c>
      <c r="R481" s="388" t="s">
        <v>4286</v>
      </c>
    </row>
    <row r="482" spans="15:18" x14ac:dyDescent="0.4">
      <c r="O482" s="387" t="s">
        <v>4846</v>
      </c>
      <c r="P482" s="386" t="s">
        <v>1602</v>
      </c>
      <c r="Q482" s="386" t="s">
        <v>1603</v>
      </c>
      <c r="R482" s="388" t="s">
        <v>4286</v>
      </c>
    </row>
    <row r="483" spans="15:18" x14ac:dyDescent="0.4">
      <c r="O483" s="387" t="s">
        <v>4847</v>
      </c>
      <c r="P483" s="386" t="s">
        <v>1355</v>
      </c>
      <c r="Q483" s="386" t="s">
        <v>1356</v>
      </c>
      <c r="R483" s="388" t="s">
        <v>4286</v>
      </c>
    </row>
    <row r="484" spans="15:18" x14ac:dyDescent="0.4">
      <c r="O484" s="387" t="s">
        <v>4848</v>
      </c>
      <c r="P484" s="386" t="s">
        <v>1610</v>
      </c>
      <c r="Q484" s="386" t="s">
        <v>1611</v>
      </c>
      <c r="R484" s="388" t="s">
        <v>4286</v>
      </c>
    </row>
    <row r="485" spans="15:18" x14ac:dyDescent="0.4">
      <c r="O485" s="387" t="s">
        <v>4849</v>
      </c>
      <c r="P485" s="386" t="s">
        <v>1449</v>
      </c>
      <c r="Q485" s="386" t="s">
        <v>1450</v>
      </c>
      <c r="R485" s="388" t="s">
        <v>4286</v>
      </c>
    </row>
    <row r="486" spans="15:18" x14ac:dyDescent="0.4">
      <c r="O486" s="387" t="s">
        <v>4850</v>
      </c>
      <c r="P486" s="386" t="s">
        <v>1661</v>
      </c>
      <c r="Q486" s="386" t="s">
        <v>1662</v>
      </c>
      <c r="R486" s="388" t="s">
        <v>4286</v>
      </c>
    </row>
    <row r="487" spans="15:18" x14ac:dyDescent="0.4">
      <c r="O487" s="387" t="s">
        <v>4851</v>
      </c>
      <c r="P487" s="386" t="s">
        <v>978</v>
      </c>
      <c r="Q487" s="386" t="s">
        <v>979</v>
      </c>
      <c r="R487" s="388" t="s">
        <v>4286</v>
      </c>
    </row>
    <row r="488" spans="15:18" x14ac:dyDescent="0.4">
      <c r="O488" s="387" t="s">
        <v>4852</v>
      </c>
      <c r="P488" s="386" t="s">
        <v>1113</v>
      </c>
      <c r="Q488" s="386" t="s">
        <v>1114</v>
      </c>
      <c r="R488" s="388" t="s">
        <v>4286</v>
      </c>
    </row>
    <row r="489" spans="15:18" x14ac:dyDescent="0.4">
      <c r="O489" s="387" t="s">
        <v>4853</v>
      </c>
      <c r="P489" s="386" t="s">
        <v>1167</v>
      </c>
      <c r="Q489" s="386" t="s">
        <v>4854</v>
      </c>
      <c r="R489" s="388" t="s">
        <v>4293</v>
      </c>
    </row>
    <row r="490" spans="15:18" x14ac:dyDescent="0.4">
      <c r="O490" s="387" t="s">
        <v>4855</v>
      </c>
      <c r="P490" s="386" t="s">
        <v>462</v>
      </c>
      <c r="Q490" s="386" t="s">
        <v>1455</v>
      </c>
      <c r="R490" s="388" t="s">
        <v>4286</v>
      </c>
    </row>
    <row r="491" spans="15:18" x14ac:dyDescent="0.4">
      <c r="O491" s="387" t="s">
        <v>4856</v>
      </c>
      <c r="P491" s="386" t="s">
        <v>1584</v>
      </c>
      <c r="Q491" s="386" t="s">
        <v>1585</v>
      </c>
      <c r="R491" s="388" t="s">
        <v>4286</v>
      </c>
    </row>
    <row r="492" spans="15:18" x14ac:dyDescent="0.4">
      <c r="O492" s="387" t="s">
        <v>4857</v>
      </c>
      <c r="P492" s="386" t="s">
        <v>520</v>
      </c>
      <c r="Q492" s="386" t="s">
        <v>1407</v>
      </c>
      <c r="R492" s="388" t="s">
        <v>4286</v>
      </c>
    </row>
    <row r="493" spans="15:18" x14ac:dyDescent="0.4">
      <c r="O493" s="387" t="s">
        <v>4858</v>
      </c>
      <c r="P493" s="386" t="s">
        <v>1799</v>
      </c>
      <c r="Q493" s="386" t="s">
        <v>1800</v>
      </c>
      <c r="R493" s="388" t="s">
        <v>4286</v>
      </c>
    </row>
    <row r="494" spans="15:18" x14ac:dyDescent="0.4">
      <c r="O494" s="387" t="s">
        <v>4859</v>
      </c>
      <c r="P494" s="386" t="s">
        <v>733</v>
      </c>
      <c r="Q494" s="386" t="s">
        <v>734</v>
      </c>
      <c r="R494" s="388" t="s">
        <v>4286</v>
      </c>
    </row>
    <row r="495" spans="15:18" x14ac:dyDescent="0.4">
      <c r="O495" s="387" t="s">
        <v>4860</v>
      </c>
      <c r="P495" s="386" t="s">
        <v>1531</v>
      </c>
      <c r="Q495" s="386" t="s">
        <v>1532</v>
      </c>
      <c r="R495" s="388" t="s">
        <v>4286</v>
      </c>
    </row>
    <row r="496" spans="15:18" x14ac:dyDescent="0.4">
      <c r="O496" s="387" t="s">
        <v>4861</v>
      </c>
      <c r="P496" s="386" t="s">
        <v>1229</v>
      </c>
      <c r="Q496" s="386" t="s">
        <v>1230</v>
      </c>
      <c r="R496" s="388" t="s">
        <v>4286</v>
      </c>
    </row>
    <row r="497" spans="15:18" x14ac:dyDescent="0.4">
      <c r="O497" s="387" t="s">
        <v>4862</v>
      </c>
      <c r="P497" s="386" t="s">
        <v>1913</v>
      </c>
      <c r="Q497" s="386" t="s">
        <v>4863</v>
      </c>
      <c r="R497" s="388" t="s">
        <v>4293</v>
      </c>
    </row>
    <row r="498" spans="15:18" x14ac:dyDescent="0.4">
      <c r="O498" s="387" t="s">
        <v>4864</v>
      </c>
      <c r="P498" s="386" t="s">
        <v>1394</v>
      </c>
      <c r="Q498" s="386" t="s">
        <v>1395</v>
      </c>
      <c r="R498" s="388" t="s">
        <v>4286</v>
      </c>
    </row>
    <row r="499" spans="15:18" x14ac:dyDescent="0.4">
      <c r="O499" s="387" t="s">
        <v>4865</v>
      </c>
      <c r="P499" s="386" t="s">
        <v>1189</v>
      </c>
      <c r="Q499" s="386" t="s">
        <v>1190</v>
      </c>
      <c r="R499" s="388" t="s">
        <v>4286</v>
      </c>
    </row>
    <row r="500" spans="15:18" x14ac:dyDescent="0.4">
      <c r="O500" s="387" t="s">
        <v>4866</v>
      </c>
      <c r="P500" s="386" t="s">
        <v>2065</v>
      </c>
      <c r="Q500" s="386" t="s">
        <v>2066</v>
      </c>
      <c r="R500" s="388" t="s">
        <v>4286</v>
      </c>
    </row>
    <row r="501" spans="15:18" x14ac:dyDescent="0.4">
      <c r="O501" s="387" t="s">
        <v>4867</v>
      </c>
      <c r="P501" s="386" t="s">
        <v>1288</v>
      </c>
      <c r="Q501" s="386" t="s">
        <v>1289</v>
      </c>
      <c r="R501" s="388" t="s">
        <v>4286</v>
      </c>
    </row>
    <row r="502" spans="15:18" x14ac:dyDescent="0.4">
      <c r="O502" s="387" t="s">
        <v>4868</v>
      </c>
      <c r="P502" s="386" t="s">
        <v>528</v>
      </c>
      <c r="Q502" s="386" t="s">
        <v>1242</v>
      </c>
      <c r="R502" s="388" t="s">
        <v>4286</v>
      </c>
    </row>
    <row r="503" spans="15:18" x14ac:dyDescent="0.4">
      <c r="O503" s="387" t="s">
        <v>4869</v>
      </c>
      <c r="P503" s="386" t="s">
        <v>2021</v>
      </c>
      <c r="Q503" s="386" t="s">
        <v>2022</v>
      </c>
      <c r="R503" s="388" t="s">
        <v>4286</v>
      </c>
    </row>
    <row r="504" spans="15:18" x14ac:dyDescent="0.4">
      <c r="O504" s="387" t="s">
        <v>4870</v>
      </c>
      <c r="P504" s="386" t="s">
        <v>1082</v>
      </c>
      <c r="Q504" s="386" t="s">
        <v>1083</v>
      </c>
      <c r="R504" s="388" t="s">
        <v>4286</v>
      </c>
    </row>
    <row r="505" spans="15:18" x14ac:dyDescent="0.4">
      <c r="O505" s="387" t="s">
        <v>4871</v>
      </c>
      <c r="P505" s="386" t="s">
        <v>1386</v>
      </c>
      <c r="Q505" s="386" t="s">
        <v>4872</v>
      </c>
      <c r="R505" s="388" t="s">
        <v>4293</v>
      </c>
    </row>
    <row r="506" spans="15:18" x14ac:dyDescent="0.4">
      <c r="O506" s="387" t="s">
        <v>4873</v>
      </c>
      <c r="P506" s="386" t="s">
        <v>1512</v>
      </c>
      <c r="Q506" s="386" t="s">
        <v>4874</v>
      </c>
      <c r="R506" s="388" t="s">
        <v>4293</v>
      </c>
    </row>
    <row r="507" spans="15:18" x14ac:dyDescent="0.4">
      <c r="O507" s="387" t="s">
        <v>4875</v>
      </c>
      <c r="P507" s="386" t="s">
        <v>1941</v>
      </c>
      <c r="Q507" s="386" t="s">
        <v>4876</v>
      </c>
      <c r="R507" s="388" t="s">
        <v>4293</v>
      </c>
    </row>
    <row r="508" spans="15:18" x14ac:dyDescent="0.4">
      <c r="O508" s="387" t="s">
        <v>4877</v>
      </c>
      <c r="P508" s="386" t="s">
        <v>1276</v>
      </c>
      <c r="Q508" s="386" t="s">
        <v>1277</v>
      </c>
      <c r="R508" s="388" t="s">
        <v>4286</v>
      </c>
    </row>
    <row r="509" spans="15:18" x14ac:dyDescent="0.4">
      <c r="O509" s="387" t="s">
        <v>4878</v>
      </c>
      <c r="P509" s="386" t="s">
        <v>450</v>
      </c>
      <c r="Q509" s="386" t="s">
        <v>1371</v>
      </c>
      <c r="R509" s="388" t="s">
        <v>4379</v>
      </c>
    </row>
    <row r="510" spans="15:18" x14ac:dyDescent="0.4">
      <c r="O510" s="387" t="s">
        <v>4879</v>
      </c>
      <c r="P510" s="386" t="s">
        <v>526</v>
      </c>
      <c r="Q510" s="386" t="s">
        <v>1198</v>
      </c>
      <c r="R510" s="388" t="s">
        <v>4286</v>
      </c>
    </row>
    <row r="511" spans="15:18" x14ac:dyDescent="0.4">
      <c r="O511" s="387" t="s">
        <v>4880</v>
      </c>
      <c r="P511" s="386" t="s">
        <v>912</v>
      </c>
      <c r="Q511" s="386" t="s">
        <v>913</v>
      </c>
      <c r="R511" s="388" t="s">
        <v>4286</v>
      </c>
    </row>
    <row r="512" spans="15:18" x14ac:dyDescent="0.4">
      <c r="O512" s="387" t="s">
        <v>4881</v>
      </c>
      <c r="P512" s="386" t="s">
        <v>788</v>
      </c>
      <c r="Q512" s="386" t="s">
        <v>789</v>
      </c>
      <c r="R512" s="388" t="s">
        <v>4286</v>
      </c>
    </row>
    <row r="513" spans="15:18" x14ac:dyDescent="0.4">
      <c r="O513" s="387" t="s">
        <v>4882</v>
      </c>
      <c r="P513" s="386" t="s">
        <v>442</v>
      </c>
      <c r="Q513" s="386" t="s">
        <v>1491</v>
      </c>
      <c r="R513" s="388" t="s">
        <v>4286</v>
      </c>
    </row>
    <row r="514" spans="15:18" x14ac:dyDescent="0.4">
      <c r="O514" s="387" t="s">
        <v>4883</v>
      </c>
      <c r="P514" s="386" t="s">
        <v>847</v>
      </c>
      <c r="Q514" s="386" t="s">
        <v>848</v>
      </c>
      <c r="R514" s="388" t="s">
        <v>4286</v>
      </c>
    </row>
    <row r="515" spans="15:18" x14ac:dyDescent="0.4">
      <c r="O515" s="387" t="s">
        <v>4884</v>
      </c>
      <c r="P515" s="386" t="s">
        <v>2087</v>
      </c>
      <c r="Q515" s="386" t="s">
        <v>4885</v>
      </c>
      <c r="R515" s="388" t="s">
        <v>4293</v>
      </c>
    </row>
    <row r="516" spans="15:18" x14ac:dyDescent="0.4">
      <c r="O516" s="387" t="s">
        <v>4886</v>
      </c>
      <c r="P516" s="386" t="s">
        <v>430</v>
      </c>
      <c r="Q516" s="386" t="s">
        <v>742</v>
      </c>
      <c r="R516" s="388" t="s">
        <v>4286</v>
      </c>
    </row>
    <row r="517" spans="15:18" x14ac:dyDescent="0.4">
      <c r="O517" s="387" t="s">
        <v>4887</v>
      </c>
      <c r="P517" s="386" t="s">
        <v>1307</v>
      </c>
      <c r="Q517" s="386" t="s">
        <v>1308</v>
      </c>
      <c r="R517" s="388" t="s">
        <v>4286</v>
      </c>
    </row>
    <row r="518" spans="15:18" x14ac:dyDescent="0.4">
      <c r="O518" s="387" t="s">
        <v>4888</v>
      </c>
      <c r="P518" s="386" t="s">
        <v>2186</v>
      </c>
      <c r="Q518" s="386" t="s">
        <v>2187</v>
      </c>
      <c r="R518" s="388" t="s">
        <v>4286</v>
      </c>
    </row>
    <row r="519" spans="15:18" x14ac:dyDescent="0.4">
      <c r="O519" s="387" t="s">
        <v>4889</v>
      </c>
      <c r="P519" s="386" t="s">
        <v>494</v>
      </c>
      <c r="Q519" s="386" t="s">
        <v>1648</v>
      </c>
      <c r="R519" s="388" t="s">
        <v>4286</v>
      </c>
    </row>
    <row r="520" spans="15:18" x14ac:dyDescent="0.4">
      <c r="O520" s="387" t="s">
        <v>4890</v>
      </c>
      <c r="P520" s="386" t="s">
        <v>1329</v>
      </c>
      <c r="Q520" s="386" t="s">
        <v>4891</v>
      </c>
      <c r="R520" s="388" t="s">
        <v>4293</v>
      </c>
    </row>
    <row r="521" spans="15:18" x14ac:dyDescent="0.4">
      <c r="O521" s="387" t="s">
        <v>4892</v>
      </c>
      <c r="P521" s="386" t="s">
        <v>606</v>
      </c>
      <c r="Q521" s="386" t="s">
        <v>607</v>
      </c>
      <c r="R521" s="388" t="s">
        <v>4286</v>
      </c>
    </row>
    <row r="522" spans="15:18" x14ac:dyDescent="0.4">
      <c r="O522" s="387" t="s">
        <v>4893</v>
      </c>
      <c r="P522" s="386" t="s">
        <v>1425</v>
      </c>
      <c r="Q522" s="386" t="s">
        <v>1426</v>
      </c>
      <c r="R522" s="388" t="s">
        <v>4286</v>
      </c>
    </row>
    <row r="523" spans="15:18" x14ac:dyDescent="0.4">
      <c r="O523" s="387" t="s">
        <v>4894</v>
      </c>
      <c r="P523" s="386" t="s">
        <v>1029</v>
      </c>
      <c r="Q523" s="386" t="s">
        <v>1030</v>
      </c>
      <c r="R523" s="388" t="s">
        <v>4286</v>
      </c>
    </row>
    <row r="524" spans="15:18" x14ac:dyDescent="0.4">
      <c r="O524" s="387" t="s">
        <v>4895</v>
      </c>
      <c r="P524" s="386" t="s">
        <v>1406</v>
      </c>
      <c r="Q524" s="386" t="s">
        <v>4896</v>
      </c>
      <c r="R524" s="388" t="s">
        <v>4293</v>
      </c>
    </row>
    <row r="525" spans="15:18" x14ac:dyDescent="0.4">
      <c r="O525" s="387" t="s">
        <v>4897</v>
      </c>
      <c r="P525" s="386" t="s">
        <v>616</v>
      </c>
      <c r="Q525" s="386" t="s">
        <v>617</v>
      </c>
      <c r="R525" s="388" t="s">
        <v>4286</v>
      </c>
    </row>
    <row r="526" spans="15:18" x14ac:dyDescent="0.4">
      <c r="O526" s="387" t="s">
        <v>4898</v>
      </c>
      <c r="P526" s="386" t="s">
        <v>1145</v>
      </c>
      <c r="Q526" s="386" t="s">
        <v>1146</v>
      </c>
      <c r="R526" s="388" t="s">
        <v>4286</v>
      </c>
    </row>
    <row r="527" spans="15:18" x14ac:dyDescent="0.4">
      <c r="O527" s="387" t="s">
        <v>4899</v>
      </c>
      <c r="P527" s="386" t="s">
        <v>445</v>
      </c>
      <c r="Q527" s="386" t="s">
        <v>1429</v>
      </c>
      <c r="R527" s="388" t="s">
        <v>4286</v>
      </c>
    </row>
    <row r="528" spans="15:18" x14ac:dyDescent="0.4">
      <c r="O528" s="387" t="s">
        <v>4900</v>
      </c>
      <c r="P528" s="386" t="s">
        <v>2220</v>
      </c>
      <c r="Q528" s="386" t="s">
        <v>2221</v>
      </c>
      <c r="R528" s="388" t="s">
        <v>4286</v>
      </c>
    </row>
    <row r="529" spans="15:18" x14ac:dyDescent="0.4">
      <c r="O529" s="387" t="s">
        <v>4901</v>
      </c>
      <c r="P529" s="386" t="s">
        <v>1927</v>
      </c>
      <c r="Q529" s="386" t="s">
        <v>1928</v>
      </c>
      <c r="R529" s="388" t="s">
        <v>4286</v>
      </c>
    </row>
    <row r="530" spans="15:18" x14ac:dyDescent="0.4">
      <c r="O530" s="387" t="s">
        <v>4902</v>
      </c>
      <c r="P530" s="386" t="s">
        <v>1008</v>
      </c>
      <c r="Q530" s="386" t="s">
        <v>1009</v>
      </c>
      <c r="R530" s="388" t="s">
        <v>4286</v>
      </c>
    </row>
    <row r="531" spans="15:18" x14ac:dyDescent="0.4">
      <c r="O531" s="387" t="s">
        <v>4903</v>
      </c>
      <c r="P531" s="386" t="s">
        <v>1545</v>
      </c>
      <c r="Q531" s="386" t="s">
        <v>4904</v>
      </c>
      <c r="R531" s="388" t="s">
        <v>4293</v>
      </c>
    </row>
    <row r="532" spans="15:18" x14ac:dyDescent="0.4">
      <c r="O532" s="387" t="s">
        <v>4905</v>
      </c>
      <c r="P532" s="386" t="s">
        <v>1078</v>
      </c>
      <c r="Q532" s="386" t="s">
        <v>1079</v>
      </c>
      <c r="R532" s="388" t="s">
        <v>4286</v>
      </c>
    </row>
    <row r="533" spans="15:18" x14ac:dyDescent="0.4">
      <c r="O533" s="387" t="s">
        <v>4906</v>
      </c>
      <c r="P533" s="386" t="s">
        <v>599</v>
      </c>
      <c r="Q533" s="386" t="s">
        <v>600</v>
      </c>
      <c r="R533" s="388" t="s">
        <v>4286</v>
      </c>
    </row>
    <row r="534" spans="15:18" x14ac:dyDescent="0.4">
      <c r="O534" s="387" t="s">
        <v>4907</v>
      </c>
      <c r="P534" s="386" t="s">
        <v>1062</v>
      </c>
      <c r="Q534" s="386" t="s">
        <v>1063</v>
      </c>
      <c r="R534" s="388" t="s">
        <v>4286</v>
      </c>
    </row>
    <row r="535" spans="15:18" x14ac:dyDescent="0.4">
      <c r="O535" s="387" t="s">
        <v>4908</v>
      </c>
      <c r="P535" s="386" t="s">
        <v>763</v>
      </c>
      <c r="Q535" s="386" t="s">
        <v>764</v>
      </c>
      <c r="R535" s="388" t="s">
        <v>4286</v>
      </c>
    </row>
    <row r="536" spans="15:18" x14ac:dyDescent="0.4">
      <c r="O536" s="387" t="s">
        <v>4909</v>
      </c>
      <c r="P536" s="386" t="s">
        <v>792</v>
      </c>
      <c r="Q536" s="386" t="s">
        <v>793</v>
      </c>
      <c r="R536" s="388" t="s">
        <v>4286</v>
      </c>
    </row>
    <row r="537" spans="15:18" x14ac:dyDescent="0.4">
      <c r="O537" s="387" t="s">
        <v>4910</v>
      </c>
      <c r="P537" s="386" t="s">
        <v>1303</v>
      </c>
      <c r="Q537" s="386" t="s">
        <v>1304</v>
      </c>
      <c r="R537" s="388" t="s">
        <v>4286</v>
      </c>
    </row>
    <row r="538" spans="15:18" x14ac:dyDescent="0.4">
      <c r="O538" s="387" t="s">
        <v>4911</v>
      </c>
      <c r="P538" s="386" t="s">
        <v>1202</v>
      </c>
      <c r="Q538" s="386" t="s">
        <v>1203</v>
      </c>
      <c r="R538" s="388" t="s">
        <v>4286</v>
      </c>
    </row>
    <row r="539" spans="15:18" x14ac:dyDescent="0.4">
      <c r="O539" s="387" t="s">
        <v>4912</v>
      </c>
      <c r="P539" s="386" t="s">
        <v>1566</v>
      </c>
      <c r="Q539" s="386" t="s">
        <v>1567</v>
      </c>
      <c r="R539" s="388" t="s">
        <v>4286</v>
      </c>
    </row>
    <row r="540" spans="15:18" x14ac:dyDescent="0.4">
      <c r="O540" s="387" t="s">
        <v>4913</v>
      </c>
      <c r="P540" s="386" t="s">
        <v>4914</v>
      </c>
      <c r="Q540" s="386" t="s">
        <v>4915</v>
      </c>
      <c r="R540" s="388" t="s">
        <v>4293</v>
      </c>
    </row>
    <row r="541" spans="15:18" x14ac:dyDescent="0.4">
      <c r="O541" s="387" t="s">
        <v>4916</v>
      </c>
      <c r="P541" s="386" t="s">
        <v>1096</v>
      </c>
      <c r="Q541" s="386" t="s">
        <v>4917</v>
      </c>
      <c r="R541" s="388" t="s">
        <v>4293</v>
      </c>
    </row>
    <row r="542" spans="15:18" x14ac:dyDescent="0.4">
      <c r="O542" s="387" t="s">
        <v>4918</v>
      </c>
      <c r="P542" s="386" t="s">
        <v>1347</v>
      </c>
      <c r="Q542" s="386" t="s">
        <v>1348</v>
      </c>
      <c r="R542" s="388" t="s">
        <v>4286</v>
      </c>
    </row>
    <row r="543" spans="15:18" x14ac:dyDescent="0.4">
      <c r="O543" s="387" t="s">
        <v>4919</v>
      </c>
      <c r="P543" s="386" t="s">
        <v>838</v>
      </c>
      <c r="Q543" s="386" t="s">
        <v>839</v>
      </c>
      <c r="R543" s="388" t="s">
        <v>4286</v>
      </c>
    </row>
    <row r="544" spans="15:18" x14ac:dyDescent="0.4">
      <c r="O544" s="387" t="s">
        <v>4920</v>
      </c>
      <c r="P544" s="386" t="s">
        <v>1286</v>
      </c>
      <c r="Q544" s="386" t="s">
        <v>1287</v>
      </c>
      <c r="R544" s="388" t="s">
        <v>4502</v>
      </c>
    </row>
    <row r="545" spans="15:18" x14ac:dyDescent="0.4">
      <c r="O545" s="387">
        <v>11199</v>
      </c>
      <c r="P545" s="386" t="s">
        <v>2574</v>
      </c>
      <c r="Q545" s="386" t="s">
        <v>2575</v>
      </c>
      <c r="R545" s="388" t="s">
        <v>4502</v>
      </c>
    </row>
    <row r="546" spans="15:18" x14ac:dyDescent="0.4">
      <c r="O546" s="387">
        <v>10092</v>
      </c>
      <c r="P546" s="386" t="s">
        <v>2311</v>
      </c>
      <c r="Q546" s="386" t="s">
        <v>4921</v>
      </c>
      <c r="R546" s="388" t="s">
        <v>4922</v>
      </c>
    </row>
    <row r="547" spans="15:18" x14ac:dyDescent="0.4">
      <c r="O547" s="387" t="s">
        <v>4923</v>
      </c>
      <c r="P547" s="386" t="s">
        <v>441</v>
      </c>
      <c r="Q547" s="386" t="s">
        <v>1777</v>
      </c>
      <c r="R547" s="388" t="s">
        <v>4502</v>
      </c>
    </row>
    <row r="548" spans="15:18" x14ac:dyDescent="0.4">
      <c r="O548" s="387" t="s">
        <v>4924</v>
      </c>
      <c r="P548" s="386" t="s">
        <v>4925</v>
      </c>
      <c r="Q548" s="386" t="s">
        <v>4926</v>
      </c>
      <c r="R548" s="388" t="s">
        <v>4922</v>
      </c>
    </row>
    <row r="549" spans="15:18" x14ac:dyDescent="0.4">
      <c r="O549" s="387">
        <v>11142</v>
      </c>
      <c r="P549" s="386" t="s">
        <v>2564</v>
      </c>
      <c r="Q549" s="386" t="s">
        <v>4927</v>
      </c>
      <c r="R549" s="388" t="s">
        <v>4922</v>
      </c>
    </row>
    <row r="550" spans="15:18" x14ac:dyDescent="0.4">
      <c r="O550" s="387" t="s">
        <v>4928</v>
      </c>
      <c r="P550" s="386" t="s">
        <v>1618</v>
      </c>
      <c r="Q550" s="386" t="s">
        <v>1619</v>
      </c>
      <c r="R550" s="388" t="s">
        <v>4502</v>
      </c>
    </row>
    <row r="551" spans="15:18" x14ac:dyDescent="0.4">
      <c r="O551" s="387" t="s">
        <v>4929</v>
      </c>
      <c r="P551" s="386" t="s">
        <v>481</v>
      </c>
      <c r="Q551" s="386" t="s">
        <v>615</v>
      </c>
      <c r="R551" s="388" t="s">
        <v>4502</v>
      </c>
    </row>
    <row r="552" spans="15:18" x14ac:dyDescent="0.4">
      <c r="O552" s="387" t="s">
        <v>4930</v>
      </c>
      <c r="P552" s="386" t="s">
        <v>747</v>
      </c>
      <c r="Q552" s="386" t="s">
        <v>4931</v>
      </c>
      <c r="R552" s="388" t="s">
        <v>4922</v>
      </c>
    </row>
    <row r="553" spans="15:18" x14ac:dyDescent="0.4">
      <c r="O553" s="387" t="s">
        <v>4932</v>
      </c>
      <c r="P553" s="386" t="s">
        <v>1586</v>
      </c>
      <c r="Q553" s="386" t="s">
        <v>1587</v>
      </c>
      <c r="R553" s="388" t="s">
        <v>4502</v>
      </c>
    </row>
    <row r="554" spans="15:18" x14ac:dyDescent="0.4">
      <c r="O554" s="387" t="s">
        <v>4933</v>
      </c>
      <c r="P554" s="386" t="s">
        <v>1933</v>
      </c>
      <c r="Q554" s="386" t="s">
        <v>1934</v>
      </c>
      <c r="R554" s="388" t="s">
        <v>4502</v>
      </c>
    </row>
    <row r="555" spans="15:18" x14ac:dyDescent="0.4">
      <c r="O555" s="387" t="s">
        <v>4934</v>
      </c>
      <c r="P555" s="386" t="s">
        <v>739</v>
      </c>
      <c r="Q555" s="386" t="s">
        <v>4935</v>
      </c>
      <c r="R555" s="388" t="s">
        <v>4922</v>
      </c>
    </row>
    <row r="556" spans="15:18" x14ac:dyDescent="0.4">
      <c r="O556" s="387" t="s">
        <v>4936</v>
      </c>
      <c r="P556" s="386" t="s">
        <v>1790</v>
      </c>
      <c r="Q556" s="386" t="s">
        <v>4937</v>
      </c>
      <c r="R556" s="388" t="s">
        <v>4922</v>
      </c>
    </row>
    <row r="557" spans="15:18" x14ac:dyDescent="0.4">
      <c r="O557" s="387" t="s">
        <v>4938</v>
      </c>
      <c r="P557" s="386" t="s">
        <v>4939</v>
      </c>
      <c r="Q557" s="386" t="s">
        <v>4940</v>
      </c>
      <c r="R557" s="388" t="s">
        <v>4922</v>
      </c>
    </row>
    <row r="558" spans="15:18" x14ac:dyDescent="0.4">
      <c r="O558" s="387" t="s">
        <v>4941</v>
      </c>
      <c r="P558" s="386" t="s">
        <v>2258</v>
      </c>
      <c r="Q558" s="386" t="s">
        <v>2259</v>
      </c>
      <c r="R558" s="388" t="s">
        <v>4502</v>
      </c>
    </row>
    <row r="559" spans="15:18" x14ac:dyDescent="0.4">
      <c r="O559" s="387" t="s">
        <v>4942</v>
      </c>
      <c r="P559" s="386" t="s">
        <v>1596</v>
      </c>
      <c r="Q559" s="386" t="s">
        <v>1597</v>
      </c>
      <c r="R559" s="388" t="s">
        <v>4502</v>
      </c>
    </row>
    <row r="560" spans="15:18" x14ac:dyDescent="0.4">
      <c r="O560" s="387" t="s">
        <v>4943</v>
      </c>
      <c r="P560" s="386" t="s">
        <v>1889</v>
      </c>
      <c r="Q560" s="386" t="s">
        <v>1890</v>
      </c>
      <c r="R560" s="388" t="s">
        <v>4502</v>
      </c>
    </row>
    <row r="561" spans="15:18" x14ac:dyDescent="0.4">
      <c r="O561" s="387" t="s">
        <v>4944</v>
      </c>
      <c r="P561" s="386" t="s">
        <v>472</v>
      </c>
      <c r="Q561" s="386" t="s">
        <v>2248</v>
      </c>
      <c r="R561" s="388" t="s">
        <v>4502</v>
      </c>
    </row>
    <row r="562" spans="15:18" x14ac:dyDescent="0.4">
      <c r="O562" s="387" t="s">
        <v>4945</v>
      </c>
      <c r="P562" s="386" t="s">
        <v>1325</v>
      </c>
      <c r="Q562" s="386" t="s">
        <v>1326</v>
      </c>
      <c r="R562" s="388" t="s">
        <v>4502</v>
      </c>
    </row>
    <row r="563" spans="15:18" x14ac:dyDescent="0.4">
      <c r="O563" s="387" t="s">
        <v>4946</v>
      </c>
      <c r="P563" s="386" t="s">
        <v>1092</v>
      </c>
      <c r="Q563" s="386" t="s">
        <v>1093</v>
      </c>
      <c r="R563" s="388" t="s">
        <v>4502</v>
      </c>
    </row>
    <row r="564" spans="15:18" x14ac:dyDescent="0.4">
      <c r="O564" s="387" t="s">
        <v>4947</v>
      </c>
      <c r="P564" s="386" t="s">
        <v>1173</v>
      </c>
      <c r="Q564" s="386" t="s">
        <v>1174</v>
      </c>
      <c r="R564" s="388" t="s">
        <v>4502</v>
      </c>
    </row>
    <row r="565" spans="15:18" x14ac:dyDescent="0.4">
      <c r="O565" s="387" t="s">
        <v>4948</v>
      </c>
      <c r="P565" s="386" t="s">
        <v>873</v>
      </c>
      <c r="Q565" s="386" t="s">
        <v>874</v>
      </c>
      <c r="R565" s="388" t="s">
        <v>4502</v>
      </c>
    </row>
    <row r="566" spans="15:18" x14ac:dyDescent="0.4">
      <c r="O566" s="387" t="s">
        <v>4949</v>
      </c>
      <c r="P566" s="386" t="s">
        <v>1569</v>
      </c>
      <c r="Q566" s="386" t="s">
        <v>1570</v>
      </c>
      <c r="R566" s="388" t="s">
        <v>4502</v>
      </c>
    </row>
    <row r="567" spans="15:18" x14ac:dyDescent="0.4">
      <c r="O567" s="387" t="s">
        <v>4950</v>
      </c>
      <c r="P567" s="386" t="s">
        <v>720</v>
      </c>
      <c r="Q567" s="386" t="s">
        <v>721</v>
      </c>
      <c r="R567" s="388" t="s">
        <v>4502</v>
      </c>
    </row>
    <row r="568" spans="15:18" x14ac:dyDescent="0.4">
      <c r="O568" s="387" t="s">
        <v>4951</v>
      </c>
      <c r="P568" s="386" t="s">
        <v>1177</v>
      </c>
      <c r="Q568" s="386" t="s">
        <v>1178</v>
      </c>
      <c r="R568" s="388" t="s">
        <v>4379</v>
      </c>
    </row>
    <row r="569" spans="15:18" x14ac:dyDescent="0.4">
      <c r="O569" s="387">
        <v>11116</v>
      </c>
      <c r="P569" s="386" t="s">
        <v>2560</v>
      </c>
      <c r="Q569" s="386" t="s">
        <v>2561</v>
      </c>
      <c r="R569" s="388" t="s">
        <v>4502</v>
      </c>
    </row>
    <row r="570" spans="15:18" x14ac:dyDescent="0.4">
      <c r="O570" s="387" t="s">
        <v>4952</v>
      </c>
      <c r="P570" s="386" t="s">
        <v>4953</v>
      </c>
      <c r="Q570" s="386" t="s">
        <v>4954</v>
      </c>
      <c r="R570" s="388" t="s">
        <v>4922</v>
      </c>
    </row>
    <row r="571" spans="15:18" x14ac:dyDescent="0.4">
      <c r="O571" s="387">
        <v>10429</v>
      </c>
      <c r="P571" s="386" t="s">
        <v>545</v>
      </c>
      <c r="Q571" s="386" t="s">
        <v>2390</v>
      </c>
      <c r="R571" s="388" t="s">
        <v>4502</v>
      </c>
    </row>
    <row r="572" spans="15:18" x14ac:dyDescent="0.4">
      <c r="O572" s="387" t="s">
        <v>4955</v>
      </c>
      <c r="P572" s="386" t="s">
        <v>1835</v>
      </c>
      <c r="Q572" s="386" t="s">
        <v>1836</v>
      </c>
      <c r="R572" s="388" t="s">
        <v>4502</v>
      </c>
    </row>
    <row r="573" spans="15:18" x14ac:dyDescent="0.4">
      <c r="O573" s="387" t="s">
        <v>4956</v>
      </c>
      <c r="P573" s="386" t="s">
        <v>2069</v>
      </c>
      <c r="Q573" s="386" t="s">
        <v>2070</v>
      </c>
      <c r="R573" s="388" t="s">
        <v>4379</v>
      </c>
    </row>
    <row r="574" spans="15:18" x14ac:dyDescent="0.4">
      <c r="O574" s="387" t="s">
        <v>4957</v>
      </c>
      <c r="P574" s="386" t="s">
        <v>836</v>
      </c>
      <c r="Q574" s="386" t="s">
        <v>837</v>
      </c>
      <c r="R574" s="388" t="s">
        <v>4502</v>
      </c>
    </row>
    <row r="575" spans="15:18" x14ac:dyDescent="0.4">
      <c r="O575" s="387">
        <v>10551</v>
      </c>
      <c r="P575" s="386" t="s">
        <v>2417</v>
      </c>
      <c r="Q575" s="386" t="s">
        <v>2418</v>
      </c>
      <c r="R575" s="388" t="s">
        <v>4462</v>
      </c>
    </row>
    <row r="576" spans="15:18" x14ac:dyDescent="0.4">
      <c r="O576" s="387" t="s">
        <v>4958</v>
      </c>
      <c r="P576" s="386" t="s">
        <v>1729</v>
      </c>
      <c r="Q576" s="386" t="s">
        <v>1730</v>
      </c>
      <c r="R576" s="388" t="s">
        <v>4502</v>
      </c>
    </row>
    <row r="577" spans="15:18" x14ac:dyDescent="0.4">
      <c r="O577" s="387">
        <v>11079</v>
      </c>
      <c r="P577" s="386" t="s">
        <v>2555</v>
      </c>
      <c r="Q577" s="386" t="s">
        <v>4959</v>
      </c>
      <c r="R577" s="388" t="s">
        <v>4922</v>
      </c>
    </row>
    <row r="578" spans="15:18" x14ac:dyDescent="0.4">
      <c r="O578" s="387" t="s">
        <v>4960</v>
      </c>
      <c r="P578" s="386" t="s">
        <v>2208</v>
      </c>
      <c r="Q578" s="386" t="s">
        <v>2209</v>
      </c>
      <c r="R578" s="388" t="s">
        <v>4502</v>
      </c>
    </row>
    <row r="579" spans="15:18" x14ac:dyDescent="0.4">
      <c r="O579" s="387" t="s">
        <v>4961</v>
      </c>
      <c r="P579" s="386" t="s">
        <v>1625</v>
      </c>
      <c r="Q579" s="386" t="s">
        <v>1626</v>
      </c>
      <c r="R579" s="388" t="s">
        <v>4379</v>
      </c>
    </row>
    <row r="580" spans="15:18" x14ac:dyDescent="0.4">
      <c r="O580" s="387" t="s">
        <v>4962</v>
      </c>
      <c r="P580" s="386" t="s">
        <v>1629</v>
      </c>
      <c r="Q580" s="386" t="s">
        <v>1630</v>
      </c>
      <c r="R580" s="388" t="s">
        <v>4502</v>
      </c>
    </row>
    <row r="581" spans="15:18" x14ac:dyDescent="0.4">
      <c r="O581" s="387" t="s">
        <v>4963</v>
      </c>
      <c r="P581" s="386" t="s">
        <v>1935</v>
      </c>
      <c r="Q581" s="386" t="s">
        <v>1936</v>
      </c>
      <c r="R581" s="388" t="s">
        <v>4502</v>
      </c>
    </row>
    <row r="582" spans="15:18" x14ac:dyDescent="0.4">
      <c r="O582" s="387" t="s">
        <v>4964</v>
      </c>
      <c r="P582" s="386" t="s">
        <v>879</v>
      </c>
      <c r="Q582" s="386" t="s">
        <v>4965</v>
      </c>
      <c r="R582" s="388" t="s">
        <v>4922</v>
      </c>
    </row>
    <row r="583" spans="15:18" x14ac:dyDescent="0.4">
      <c r="O583" s="387">
        <v>10050</v>
      </c>
      <c r="P583" s="386" t="s">
        <v>2301</v>
      </c>
      <c r="Q583" s="386" t="s">
        <v>2302</v>
      </c>
      <c r="R583" s="388" t="s">
        <v>4502</v>
      </c>
    </row>
    <row r="584" spans="15:18" x14ac:dyDescent="0.4">
      <c r="O584" s="387">
        <v>11016</v>
      </c>
      <c r="P584" s="386" t="s">
        <v>2545</v>
      </c>
      <c r="Q584" s="386" t="s">
        <v>2546</v>
      </c>
      <c r="R584" s="388" t="s">
        <v>4502</v>
      </c>
    </row>
    <row r="585" spans="15:18" x14ac:dyDescent="0.4">
      <c r="O585" s="387" t="s">
        <v>4966</v>
      </c>
      <c r="P585" s="386" t="s">
        <v>2028</v>
      </c>
      <c r="Q585" s="386" t="s">
        <v>2029</v>
      </c>
      <c r="R585" s="388" t="s">
        <v>4502</v>
      </c>
    </row>
    <row r="586" spans="15:18" x14ac:dyDescent="0.4">
      <c r="O586" s="387" t="s">
        <v>4967</v>
      </c>
      <c r="P586" s="386" t="s">
        <v>1806</v>
      </c>
      <c r="Q586" s="386" t="s">
        <v>1807</v>
      </c>
      <c r="R586" s="388" t="s">
        <v>4502</v>
      </c>
    </row>
    <row r="587" spans="15:18" x14ac:dyDescent="0.4">
      <c r="O587" s="387" t="s">
        <v>4968</v>
      </c>
      <c r="P587" s="386" t="s">
        <v>2083</v>
      </c>
      <c r="Q587" s="386" t="s">
        <v>2084</v>
      </c>
      <c r="R587" s="388" t="s">
        <v>4502</v>
      </c>
    </row>
    <row r="588" spans="15:18" x14ac:dyDescent="0.4">
      <c r="O588" s="387" t="s">
        <v>4969</v>
      </c>
      <c r="P588" s="386" t="s">
        <v>498</v>
      </c>
      <c r="Q588" s="386" t="s">
        <v>1097</v>
      </c>
      <c r="R588" s="388" t="s">
        <v>4502</v>
      </c>
    </row>
    <row r="589" spans="15:18" x14ac:dyDescent="0.4">
      <c r="O589" s="387" t="s">
        <v>4970</v>
      </c>
      <c r="P589" s="386" t="s">
        <v>1909</v>
      </c>
      <c r="Q589" s="386" t="s">
        <v>1910</v>
      </c>
      <c r="R589" s="388" t="s">
        <v>4502</v>
      </c>
    </row>
    <row r="590" spans="15:18" x14ac:dyDescent="0.4">
      <c r="O590" s="387" t="s">
        <v>4971</v>
      </c>
      <c r="P590" s="386" t="s">
        <v>2096</v>
      </c>
      <c r="Q590" s="386" t="s">
        <v>2097</v>
      </c>
      <c r="R590" s="388" t="s">
        <v>4502</v>
      </c>
    </row>
    <row r="591" spans="15:18" x14ac:dyDescent="0.4">
      <c r="O591" s="387" t="s">
        <v>4972</v>
      </c>
      <c r="P591" s="386" t="s">
        <v>1833</v>
      </c>
      <c r="Q591" s="386" t="s">
        <v>1834</v>
      </c>
      <c r="R591" s="388" t="s">
        <v>4502</v>
      </c>
    </row>
    <row r="592" spans="15:18" x14ac:dyDescent="0.4">
      <c r="O592" s="387">
        <v>11009</v>
      </c>
      <c r="P592" s="386" t="s">
        <v>2541</v>
      </c>
      <c r="Q592" s="386" t="s">
        <v>2542</v>
      </c>
      <c r="R592" s="388" t="s">
        <v>4502</v>
      </c>
    </row>
    <row r="593" spans="15:18" x14ac:dyDescent="0.4">
      <c r="O593" s="387">
        <v>10323</v>
      </c>
      <c r="P593" s="386" t="s">
        <v>2364</v>
      </c>
      <c r="Q593" s="386" t="s">
        <v>2365</v>
      </c>
      <c r="R593" s="388" t="s">
        <v>4502</v>
      </c>
    </row>
    <row r="594" spans="15:18" x14ac:dyDescent="0.4">
      <c r="O594" s="387">
        <v>10510</v>
      </c>
      <c r="P594" s="386" t="s">
        <v>2413</v>
      </c>
      <c r="Q594" s="386" t="s">
        <v>2414</v>
      </c>
      <c r="R594" s="388" t="s">
        <v>4502</v>
      </c>
    </row>
    <row r="595" spans="15:18" x14ac:dyDescent="0.4">
      <c r="O595" s="387" t="s">
        <v>4973</v>
      </c>
      <c r="P595" s="386" t="s">
        <v>1916</v>
      </c>
      <c r="Q595" s="386" t="s">
        <v>1917</v>
      </c>
      <c r="R595" s="388" t="s">
        <v>4502</v>
      </c>
    </row>
    <row r="596" spans="15:18" x14ac:dyDescent="0.4">
      <c r="O596" s="387" t="s">
        <v>4974</v>
      </c>
      <c r="P596" s="386" t="s">
        <v>2125</v>
      </c>
      <c r="Q596" s="386" t="s">
        <v>2126</v>
      </c>
      <c r="R596" s="388" t="s">
        <v>4502</v>
      </c>
    </row>
    <row r="597" spans="15:18" x14ac:dyDescent="0.4">
      <c r="O597" s="387" t="s">
        <v>4975</v>
      </c>
      <c r="P597" s="386" t="s">
        <v>1010</v>
      </c>
      <c r="Q597" s="386" t="s">
        <v>1011</v>
      </c>
      <c r="R597" s="388" t="s">
        <v>4502</v>
      </c>
    </row>
    <row r="598" spans="15:18" x14ac:dyDescent="0.4">
      <c r="O598" s="387" t="s">
        <v>4976</v>
      </c>
      <c r="P598" s="386" t="s">
        <v>1982</v>
      </c>
      <c r="Q598" s="386" t="s">
        <v>1983</v>
      </c>
      <c r="R598" s="388" t="s">
        <v>4379</v>
      </c>
    </row>
    <row r="599" spans="15:18" x14ac:dyDescent="0.4">
      <c r="O599" s="387" t="s">
        <v>4977</v>
      </c>
      <c r="P599" s="386" t="s">
        <v>1252</v>
      </c>
      <c r="Q599" s="386" t="s">
        <v>1253</v>
      </c>
      <c r="R599" s="388" t="s">
        <v>4502</v>
      </c>
    </row>
    <row r="600" spans="15:18" x14ac:dyDescent="0.4">
      <c r="O600" s="387" t="s">
        <v>4978</v>
      </c>
      <c r="P600" s="386" t="s">
        <v>1400</v>
      </c>
      <c r="Q600" s="386" t="s">
        <v>1401</v>
      </c>
      <c r="R600" s="388" t="s">
        <v>4502</v>
      </c>
    </row>
    <row r="601" spans="15:18" x14ac:dyDescent="0.4">
      <c r="O601" s="387" t="s">
        <v>4979</v>
      </c>
      <c r="P601" s="386" t="s">
        <v>4980</v>
      </c>
      <c r="Q601" s="386" t="s">
        <v>4981</v>
      </c>
      <c r="R601" s="388" t="s">
        <v>4922</v>
      </c>
    </row>
    <row r="602" spans="15:18" x14ac:dyDescent="0.4">
      <c r="O602" s="387" t="s">
        <v>4982</v>
      </c>
      <c r="P602" s="386" t="s">
        <v>1451</v>
      </c>
      <c r="Q602" s="386" t="s">
        <v>1452</v>
      </c>
      <c r="R602" s="388" t="s">
        <v>4502</v>
      </c>
    </row>
    <row r="603" spans="15:18" x14ac:dyDescent="0.4">
      <c r="O603" s="387" t="s">
        <v>4983</v>
      </c>
      <c r="P603" s="386" t="s">
        <v>862</v>
      </c>
      <c r="Q603" s="386" t="s">
        <v>863</v>
      </c>
      <c r="R603" s="388" t="s">
        <v>4502</v>
      </c>
    </row>
    <row r="604" spans="15:18" x14ac:dyDescent="0.4">
      <c r="O604" s="387" t="s">
        <v>4984</v>
      </c>
      <c r="P604" s="386" t="s">
        <v>1469</v>
      </c>
      <c r="Q604" s="386" t="s">
        <v>4985</v>
      </c>
      <c r="R604" s="388" t="s">
        <v>4922</v>
      </c>
    </row>
    <row r="605" spans="15:18" x14ac:dyDescent="0.4">
      <c r="O605" s="387" t="s">
        <v>4986</v>
      </c>
      <c r="P605" s="386" t="s">
        <v>1620</v>
      </c>
      <c r="Q605" s="386" t="s">
        <v>1621</v>
      </c>
      <c r="R605" s="388" t="s">
        <v>4502</v>
      </c>
    </row>
    <row r="606" spans="15:18" x14ac:dyDescent="0.4">
      <c r="O606" s="387" t="s">
        <v>4987</v>
      </c>
      <c r="P606" s="386" t="s">
        <v>1850</v>
      </c>
      <c r="Q606" s="386" t="s">
        <v>1851</v>
      </c>
      <c r="R606" s="388" t="s">
        <v>4379</v>
      </c>
    </row>
    <row r="607" spans="15:18" x14ac:dyDescent="0.4">
      <c r="O607" s="387">
        <v>11195</v>
      </c>
      <c r="P607" s="386" t="s">
        <v>2570</v>
      </c>
      <c r="Q607" s="386" t="s">
        <v>2571</v>
      </c>
      <c r="R607" s="388" t="s">
        <v>4502</v>
      </c>
    </row>
    <row r="608" spans="15:18" x14ac:dyDescent="0.4">
      <c r="O608" s="387">
        <v>10130</v>
      </c>
      <c r="P608" s="386" t="s">
        <v>2327</v>
      </c>
      <c r="Q608" s="386" t="s">
        <v>2328</v>
      </c>
      <c r="R608" s="388" t="s">
        <v>4502</v>
      </c>
    </row>
    <row r="609" spans="15:18" x14ac:dyDescent="0.4">
      <c r="O609" s="387">
        <v>11704</v>
      </c>
      <c r="P609" s="386" t="s">
        <v>2690</v>
      </c>
      <c r="Q609" s="386" t="s">
        <v>2691</v>
      </c>
      <c r="R609" s="388" t="s">
        <v>4502</v>
      </c>
    </row>
    <row r="610" spans="15:18" x14ac:dyDescent="0.4">
      <c r="O610" s="387" t="s">
        <v>4988</v>
      </c>
      <c r="P610" s="386" t="s">
        <v>2283</v>
      </c>
      <c r="Q610" s="386" t="s">
        <v>4989</v>
      </c>
      <c r="R610" s="388" t="s">
        <v>4922</v>
      </c>
    </row>
    <row r="611" spans="15:18" x14ac:dyDescent="0.4">
      <c r="O611" s="387" t="s">
        <v>4990</v>
      </c>
      <c r="P611" s="386" t="s">
        <v>510</v>
      </c>
      <c r="Q611" s="386" t="s">
        <v>2194</v>
      </c>
      <c r="R611" s="388" t="s">
        <v>4502</v>
      </c>
    </row>
    <row r="612" spans="15:18" x14ac:dyDescent="0.4">
      <c r="O612" s="387">
        <v>10982</v>
      </c>
      <c r="P612" s="386" t="s">
        <v>2536</v>
      </c>
      <c r="Q612" s="386" t="s">
        <v>2537</v>
      </c>
      <c r="R612" s="388" t="s">
        <v>4502</v>
      </c>
    </row>
    <row r="613" spans="15:18" x14ac:dyDescent="0.4">
      <c r="O613" s="387" t="s">
        <v>4991</v>
      </c>
      <c r="P613" s="386" t="s">
        <v>1681</v>
      </c>
      <c r="Q613" s="386" t="s">
        <v>1682</v>
      </c>
      <c r="R613" s="388" t="s">
        <v>4502</v>
      </c>
    </row>
    <row r="614" spans="15:18" x14ac:dyDescent="0.4">
      <c r="O614" s="387" t="s">
        <v>4992</v>
      </c>
      <c r="P614" s="386" t="s">
        <v>2044</v>
      </c>
      <c r="Q614" s="386" t="s">
        <v>2045</v>
      </c>
      <c r="R614" s="388" t="s">
        <v>4502</v>
      </c>
    </row>
    <row r="615" spans="15:18" x14ac:dyDescent="0.4">
      <c r="O615" s="387">
        <v>11053</v>
      </c>
      <c r="P615" s="386" t="s">
        <v>435</v>
      </c>
      <c r="Q615" s="386" t="s">
        <v>2551</v>
      </c>
      <c r="R615" s="388" t="s">
        <v>4502</v>
      </c>
    </row>
    <row r="616" spans="15:18" x14ac:dyDescent="0.4">
      <c r="O616" s="387" t="s">
        <v>4993</v>
      </c>
      <c r="P616" s="386" t="s">
        <v>1716</v>
      </c>
      <c r="Q616" s="386" t="s">
        <v>4994</v>
      </c>
      <c r="R616" s="388" t="s">
        <v>4922</v>
      </c>
    </row>
    <row r="617" spans="15:18" x14ac:dyDescent="0.4">
      <c r="O617" s="387" t="s">
        <v>4995</v>
      </c>
      <c r="P617" s="386" t="s">
        <v>1868</v>
      </c>
      <c r="Q617" s="386" t="s">
        <v>1869</v>
      </c>
      <c r="R617" s="388" t="s">
        <v>4379</v>
      </c>
    </row>
    <row r="618" spans="15:18" x14ac:dyDescent="0.4">
      <c r="O618" s="387" t="s">
        <v>4996</v>
      </c>
      <c r="P618" s="386" t="s">
        <v>1748</v>
      </c>
      <c r="Q618" s="386" t="s">
        <v>1749</v>
      </c>
      <c r="R618" s="388" t="s">
        <v>4502</v>
      </c>
    </row>
    <row r="619" spans="15:18" x14ac:dyDescent="0.4">
      <c r="O619" s="387">
        <v>12464</v>
      </c>
      <c r="P619" s="386" t="s">
        <v>2834</v>
      </c>
      <c r="Q619" s="386" t="s">
        <v>2835</v>
      </c>
      <c r="R619" s="388" t="s">
        <v>4379</v>
      </c>
    </row>
    <row r="620" spans="15:18" x14ac:dyDescent="0.4">
      <c r="O620" s="387" t="s">
        <v>4997</v>
      </c>
      <c r="P620" s="386" t="s">
        <v>1808</v>
      </c>
      <c r="Q620" s="386" t="s">
        <v>1809</v>
      </c>
      <c r="R620" s="388" t="s">
        <v>4379</v>
      </c>
    </row>
    <row r="621" spans="15:18" x14ac:dyDescent="0.4">
      <c r="O621" s="387" t="s">
        <v>4998</v>
      </c>
      <c r="P621" s="386" t="s">
        <v>1510</v>
      </c>
      <c r="Q621" s="386" t="s">
        <v>1511</v>
      </c>
      <c r="R621" s="388" t="s">
        <v>4379</v>
      </c>
    </row>
    <row r="622" spans="15:18" x14ac:dyDescent="0.4">
      <c r="O622" s="387">
        <v>12099</v>
      </c>
      <c r="P622" s="386" t="s">
        <v>2763</v>
      </c>
      <c r="Q622" s="386" t="s">
        <v>2764</v>
      </c>
      <c r="R622" s="388" t="s">
        <v>4379</v>
      </c>
    </row>
    <row r="623" spans="15:18" x14ac:dyDescent="0.4">
      <c r="O623" s="387" t="s">
        <v>4999</v>
      </c>
      <c r="P623" s="386" t="s">
        <v>5000</v>
      </c>
      <c r="Q623" s="386" t="s">
        <v>5001</v>
      </c>
      <c r="R623" s="388" t="s">
        <v>5002</v>
      </c>
    </row>
    <row r="624" spans="15:18" x14ac:dyDescent="0.4">
      <c r="O624" s="387">
        <v>11585</v>
      </c>
      <c r="P624" s="386" t="s">
        <v>2667</v>
      </c>
      <c r="Q624" s="386" t="s">
        <v>2668</v>
      </c>
      <c r="R624" s="388" t="s">
        <v>4379</v>
      </c>
    </row>
    <row r="625" spans="15:18" x14ac:dyDescent="0.4">
      <c r="O625" s="387">
        <v>11355</v>
      </c>
      <c r="P625" s="386" t="s">
        <v>2614</v>
      </c>
      <c r="Q625" s="386" t="s">
        <v>2615</v>
      </c>
      <c r="R625" s="388" t="s">
        <v>4379</v>
      </c>
    </row>
    <row r="626" spans="15:18" x14ac:dyDescent="0.4">
      <c r="O626" s="387" t="s">
        <v>5003</v>
      </c>
      <c r="P626" s="386" t="s">
        <v>1258</v>
      </c>
      <c r="Q626" s="386" t="s">
        <v>1259</v>
      </c>
      <c r="R626" s="388" t="s">
        <v>4379</v>
      </c>
    </row>
    <row r="627" spans="15:18" x14ac:dyDescent="0.4">
      <c r="O627" s="387" t="s">
        <v>5004</v>
      </c>
      <c r="P627" s="386" t="s">
        <v>496</v>
      </c>
      <c r="Q627" s="386" t="s">
        <v>2120</v>
      </c>
      <c r="R627" s="388" t="s">
        <v>4379</v>
      </c>
    </row>
    <row r="628" spans="15:18" x14ac:dyDescent="0.4">
      <c r="O628" s="387">
        <v>10110</v>
      </c>
      <c r="P628" s="386" t="s">
        <v>517</v>
      </c>
      <c r="Q628" s="386" t="s">
        <v>2318</v>
      </c>
      <c r="R628" s="388" t="s">
        <v>4379</v>
      </c>
    </row>
    <row r="629" spans="15:18" x14ac:dyDescent="0.4">
      <c r="O629" s="387" t="s">
        <v>5005</v>
      </c>
      <c r="P629" s="386" t="s">
        <v>1702</v>
      </c>
      <c r="Q629" s="386" t="s">
        <v>1703</v>
      </c>
      <c r="R629" s="388" t="s">
        <v>4379</v>
      </c>
    </row>
    <row r="630" spans="15:18" x14ac:dyDescent="0.4">
      <c r="O630" s="387" t="s">
        <v>5006</v>
      </c>
      <c r="P630" s="386" t="s">
        <v>1870</v>
      </c>
      <c r="Q630" s="386" t="s">
        <v>1871</v>
      </c>
      <c r="R630" s="388" t="s">
        <v>4379</v>
      </c>
    </row>
    <row r="631" spans="15:18" x14ac:dyDescent="0.4">
      <c r="O631" s="387" t="s">
        <v>5007</v>
      </c>
      <c r="P631" s="386" t="s">
        <v>2139</v>
      </c>
      <c r="Q631" s="386" t="s">
        <v>2140</v>
      </c>
      <c r="R631" s="388" t="s">
        <v>4379</v>
      </c>
    </row>
    <row r="632" spans="15:18" x14ac:dyDescent="0.4">
      <c r="O632" s="387" t="s">
        <v>5008</v>
      </c>
      <c r="P632" s="386" t="s">
        <v>538</v>
      </c>
      <c r="Q632" s="386" t="s">
        <v>1992</v>
      </c>
      <c r="R632" s="388" t="s">
        <v>4379</v>
      </c>
    </row>
    <row r="633" spans="15:18" x14ac:dyDescent="0.4">
      <c r="O633" s="387">
        <v>10000</v>
      </c>
      <c r="P633" s="386" t="s">
        <v>2284</v>
      </c>
      <c r="Q633" s="386" t="s">
        <v>5009</v>
      </c>
      <c r="R633" s="388" t="s">
        <v>5002</v>
      </c>
    </row>
    <row r="634" spans="15:18" x14ac:dyDescent="0.4">
      <c r="O634" s="387" t="s">
        <v>5010</v>
      </c>
      <c r="P634" s="386" t="s">
        <v>648</v>
      </c>
      <c r="Q634" s="386" t="s">
        <v>5011</v>
      </c>
      <c r="R634" s="388" t="s">
        <v>5002</v>
      </c>
    </row>
    <row r="635" spans="15:18" x14ac:dyDescent="0.4">
      <c r="O635" s="387">
        <v>11883</v>
      </c>
      <c r="P635" s="386" t="s">
        <v>2730</v>
      </c>
      <c r="Q635" s="386" t="s">
        <v>2731</v>
      </c>
      <c r="R635" s="388" t="s">
        <v>4379</v>
      </c>
    </row>
    <row r="636" spans="15:18" x14ac:dyDescent="0.4">
      <c r="O636" s="387">
        <v>12171</v>
      </c>
      <c r="P636" s="386" t="s">
        <v>2783</v>
      </c>
      <c r="Q636" s="386" t="s">
        <v>2784</v>
      </c>
      <c r="R636" s="388" t="s">
        <v>4379</v>
      </c>
    </row>
    <row r="637" spans="15:18" x14ac:dyDescent="0.4">
      <c r="O637" s="387" t="s">
        <v>5012</v>
      </c>
      <c r="P637" s="386" t="s">
        <v>492</v>
      </c>
      <c r="Q637" s="386" t="s">
        <v>1199</v>
      </c>
      <c r="R637" s="388" t="s">
        <v>4379</v>
      </c>
    </row>
    <row r="638" spans="15:18" x14ac:dyDescent="0.4">
      <c r="O638" s="387" t="s">
        <v>5013</v>
      </c>
      <c r="P638" s="386" t="s">
        <v>1546</v>
      </c>
      <c r="Q638" s="386" t="s">
        <v>1547</v>
      </c>
      <c r="R638" s="388" t="s">
        <v>4379</v>
      </c>
    </row>
    <row r="639" spans="15:18" x14ac:dyDescent="0.4">
      <c r="O639" s="387" t="s">
        <v>5014</v>
      </c>
      <c r="P639" s="386" t="s">
        <v>1669</v>
      </c>
      <c r="Q639" s="386" t="s">
        <v>1670</v>
      </c>
      <c r="R639" s="388" t="s">
        <v>4379</v>
      </c>
    </row>
    <row r="640" spans="15:18" x14ac:dyDescent="0.4">
      <c r="O640" s="387" t="s">
        <v>5015</v>
      </c>
      <c r="P640" s="386" t="s">
        <v>2190</v>
      </c>
      <c r="Q640" s="386" t="s">
        <v>2191</v>
      </c>
      <c r="R640" s="388" t="s">
        <v>4462</v>
      </c>
    </row>
    <row r="641" spans="15:18" x14ac:dyDescent="0.4">
      <c r="O641" s="387">
        <v>10643</v>
      </c>
      <c r="P641" s="386" t="s">
        <v>2453</v>
      </c>
      <c r="Q641" s="386" t="s">
        <v>2454</v>
      </c>
      <c r="R641" s="388" t="s">
        <v>4379</v>
      </c>
    </row>
    <row r="642" spans="15:18" x14ac:dyDescent="0.4">
      <c r="O642" s="387" t="s">
        <v>5016</v>
      </c>
      <c r="P642" s="386" t="s">
        <v>1396</v>
      </c>
      <c r="Q642" s="386" t="s">
        <v>1397</v>
      </c>
      <c r="R642" s="388" t="s">
        <v>4379</v>
      </c>
    </row>
    <row r="643" spans="15:18" x14ac:dyDescent="0.4">
      <c r="O643" s="387">
        <v>11371</v>
      </c>
      <c r="P643" s="386" t="s">
        <v>2618</v>
      </c>
      <c r="Q643" s="386" t="s">
        <v>2619</v>
      </c>
      <c r="R643" s="388" t="s">
        <v>4379</v>
      </c>
    </row>
    <row r="644" spans="15:18" x14ac:dyDescent="0.4">
      <c r="O644" s="387" t="s">
        <v>5017</v>
      </c>
      <c r="P644" s="386" t="s">
        <v>2100</v>
      </c>
      <c r="Q644" s="386" t="s">
        <v>2101</v>
      </c>
      <c r="R644" s="388" t="s">
        <v>4379</v>
      </c>
    </row>
    <row r="645" spans="15:18" x14ac:dyDescent="0.4">
      <c r="O645" s="387">
        <v>11192</v>
      </c>
      <c r="P645" s="386" t="s">
        <v>2569</v>
      </c>
      <c r="Q645" s="386" t="s">
        <v>5018</v>
      </c>
      <c r="R645" s="388" t="s">
        <v>5002</v>
      </c>
    </row>
    <row r="646" spans="15:18" x14ac:dyDescent="0.4">
      <c r="O646" s="387">
        <v>10038</v>
      </c>
      <c r="P646" s="386" t="s">
        <v>2293</v>
      </c>
      <c r="Q646" s="386" t="s">
        <v>2294</v>
      </c>
      <c r="R646" s="388" t="s">
        <v>4379</v>
      </c>
    </row>
    <row r="647" spans="15:18" x14ac:dyDescent="0.4">
      <c r="O647" s="387">
        <v>11390</v>
      </c>
      <c r="P647" s="386" t="s">
        <v>2624</v>
      </c>
      <c r="Q647" s="386" t="s">
        <v>2625</v>
      </c>
      <c r="R647" s="388" t="s">
        <v>4379</v>
      </c>
    </row>
    <row r="648" spans="15:18" x14ac:dyDescent="0.4">
      <c r="O648" s="387" t="s">
        <v>5019</v>
      </c>
      <c r="P648" s="386" t="s">
        <v>1922</v>
      </c>
      <c r="Q648" s="386" t="s">
        <v>5020</v>
      </c>
      <c r="R648" s="388" t="s">
        <v>5002</v>
      </c>
    </row>
    <row r="649" spans="15:18" x14ac:dyDescent="0.4">
      <c r="O649" s="387" t="s">
        <v>5021</v>
      </c>
      <c r="P649" s="386" t="s">
        <v>1845</v>
      </c>
      <c r="Q649" s="386" t="s">
        <v>1846</v>
      </c>
      <c r="R649" s="388" t="s">
        <v>4462</v>
      </c>
    </row>
    <row r="650" spans="15:18" x14ac:dyDescent="0.4">
      <c r="O650" s="387" t="s">
        <v>5022</v>
      </c>
      <c r="P650" s="386" t="s">
        <v>1937</v>
      </c>
      <c r="Q650" s="386" t="s">
        <v>1938</v>
      </c>
      <c r="R650" s="388" t="s">
        <v>4379</v>
      </c>
    </row>
    <row r="651" spans="15:18" x14ac:dyDescent="0.4">
      <c r="O651" s="387" t="s">
        <v>5023</v>
      </c>
      <c r="P651" s="386" t="s">
        <v>2241</v>
      </c>
      <c r="Q651" s="386" t="s">
        <v>2242</v>
      </c>
      <c r="R651" s="388" t="s">
        <v>4379</v>
      </c>
    </row>
    <row r="652" spans="15:18" x14ac:dyDescent="0.4">
      <c r="O652" s="387" t="s">
        <v>5024</v>
      </c>
      <c r="P652" s="386" t="s">
        <v>1837</v>
      </c>
      <c r="Q652" s="386" t="s">
        <v>5025</v>
      </c>
      <c r="R652" s="388" t="s">
        <v>5026</v>
      </c>
    </row>
    <row r="653" spans="15:18" x14ac:dyDescent="0.4">
      <c r="O653" s="387" t="s">
        <v>5027</v>
      </c>
      <c r="P653" s="386" t="s">
        <v>1877</v>
      </c>
      <c r="Q653" s="386" t="s">
        <v>1878</v>
      </c>
      <c r="R653" s="388" t="s">
        <v>4379</v>
      </c>
    </row>
    <row r="654" spans="15:18" x14ac:dyDescent="0.4">
      <c r="O654" s="387" t="s">
        <v>5028</v>
      </c>
      <c r="P654" s="386" t="s">
        <v>1998</v>
      </c>
      <c r="Q654" s="386" t="s">
        <v>1999</v>
      </c>
      <c r="R654" s="388" t="s">
        <v>4379</v>
      </c>
    </row>
    <row r="655" spans="15:18" x14ac:dyDescent="0.4">
      <c r="O655" s="387" t="s">
        <v>5029</v>
      </c>
      <c r="P655" s="386" t="s">
        <v>2281</v>
      </c>
      <c r="Q655" s="386" t="s">
        <v>2282</v>
      </c>
      <c r="R655" s="388" t="s">
        <v>4379</v>
      </c>
    </row>
    <row r="656" spans="15:18" x14ac:dyDescent="0.4">
      <c r="O656" s="387" t="s">
        <v>5030</v>
      </c>
      <c r="P656" s="386" t="s">
        <v>2141</v>
      </c>
      <c r="Q656" s="386" t="s">
        <v>2142</v>
      </c>
      <c r="R656" s="388" t="s">
        <v>4379</v>
      </c>
    </row>
    <row r="657" spans="15:18" x14ac:dyDescent="0.4">
      <c r="O657" s="387">
        <v>12265</v>
      </c>
      <c r="P657" s="386" t="s">
        <v>2798</v>
      </c>
      <c r="Q657" s="386" t="s">
        <v>5031</v>
      </c>
      <c r="R657" s="388" t="s">
        <v>5002</v>
      </c>
    </row>
    <row r="658" spans="15:18" x14ac:dyDescent="0.4">
      <c r="O658" s="387" t="s">
        <v>5032</v>
      </c>
      <c r="P658" s="386" t="s">
        <v>1496</v>
      </c>
      <c r="Q658" s="386" t="s">
        <v>5033</v>
      </c>
      <c r="R658" s="388" t="s">
        <v>5002</v>
      </c>
    </row>
    <row r="659" spans="15:18" x14ac:dyDescent="0.4">
      <c r="O659" s="387">
        <v>12385</v>
      </c>
      <c r="P659" s="386" t="s">
        <v>2818</v>
      </c>
      <c r="Q659" s="386" t="s">
        <v>2819</v>
      </c>
      <c r="R659" s="388" t="s">
        <v>4462</v>
      </c>
    </row>
    <row r="660" spans="15:18" x14ac:dyDescent="0.4">
      <c r="O660" s="387">
        <v>11629</v>
      </c>
      <c r="P660" s="386" t="s">
        <v>2675</v>
      </c>
      <c r="Q660" s="386" t="s">
        <v>2676</v>
      </c>
      <c r="R660" s="388" t="s">
        <v>4462</v>
      </c>
    </row>
    <row r="661" spans="15:18" x14ac:dyDescent="0.4">
      <c r="O661" s="387">
        <v>11428</v>
      </c>
      <c r="P661" s="386" t="s">
        <v>2632</v>
      </c>
      <c r="Q661" s="386" t="s">
        <v>2633</v>
      </c>
      <c r="R661" s="388" t="s">
        <v>4462</v>
      </c>
    </row>
    <row r="662" spans="15:18" x14ac:dyDescent="0.4">
      <c r="O662" s="387">
        <v>11645</v>
      </c>
      <c r="P662" s="386" t="s">
        <v>2677</v>
      </c>
      <c r="Q662" s="386" t="s">
        <v>2678</v>
      </c>
      <c r="R662" s="388" t="s">
        <v>4462</v>
      </c>
    </row>
    <row r="663" spans="15:18" x14ac:dyDescent="0.4">
      <c r="O663" s="387" t="s">
        <v>5034</v>
      </c>
      <c r="P663" s="386" t="s">
        <v>1404</v>
      </c>
      <c r="Q663" s="386" t="s">
        <v>1405</v>
      </c>
      <c r="R663" s="388" t="s">
        <v>4462</v>
      </c>
    </row>
    <row r="664" spans="15:18" x14ac:dyDescent="0.4">
      <c r="O664" s="387" t="s">
        <v>5035</v>
      </c>
      <c r="P664" s="386" t="s">
        <v>2204</v>
      </c>
      <c r="Q664" s="386" t="s">
        <v>2205</v>
      </c>
      <c r="R664" s="388" t="s">
        <v>4462</v>
      </c>
    </row>
    <row r="665" spans="15:18" x14ac:dyDescent="0.4">
      <c r="O665" s="387" t="s">
        <v>5036</v>
      </c>
      <c r="P665" s="386" t="s">
        <v>1931</v>
      </c>
      <c r="Q665" s="386" t="s">
        <v>1932</v>
      </c>
      <c r="R665" s="388" t="s">
        <v>4462</v>
      </c>
    </row>
    <row r="666" spans="15:18" x14ac:dyDescent="0.4">
      <c r="O666" s="387">
        <v>12988</v>
      </c>
      <c r="P666" s="386" t="s">
        <v>2956</v>
      </c>
      <c r="Q666" s="386" t="s">
        <v>2957</v>
      </c>
      <c r="R666" s="388" t="s">
        <v>4462</v>
      </c>
    </row>
    <row r="667" spans="15:18" x14ac:dyDescent="0.4">
      <c r="O667" s="387">
        <v>12050</v>
      </c>
      <c r="P667" s="386" t="s">
        <v>416</v>
      </c>
      <c r="Q667" s="386" t="s">
        <v>2752</v>
      </c>
      <c r="R667" s="388" t="s">
        <v>4462</v>
      </c>
    </row>
    <row r="668" spans="15:18" x14ac:dyDescent="0.4">
      <c r="O668" s="387" t="s">
        <v>5037</v>
      </c>
      <c r="P668" s="386" t="s">
        <v>2234</v>
      </c>
      <c r="Q668" s="386" t="s">
        <v>2235</v>
      </c>
      <c r="R668" s="388" t="s">
        <v>4462</v>
      </c>
    </row>
    <row r="669" spans="15:18" x14ac:dyDescent="0.4">
      <c r="O669" s="387" t="s">
        <v>5038</v>
      </c>
      <c r="P669" s="386" t="s">
        <v>2243</v>
      </c>
      <c r="Q669" s="386" t="s">
        <v>2244</v>
      </c>
      <c r="R669" s="388" t="s">
        <v>4462</v>
      </c>
    </row>
    <row r="670" spans="15:18" x14ac:dyDescent="0.4">
      <c r="O670" s="387">
        <v>12143</v>
      </c>
      <c r="P670" s="386" t="s">
        <v>2773</v>
      </c>
      <c r="Q670" s="386" t="s">
        <v>2774</v>
      </c>
      <c r="R670" s="388" t="s">
        <v>4462</v>
      </c>
    </row>
    <row r="671" spans="15:18" x14ac:dyDescent="0.4">
      <c r="O671" s="387">
        <v>11504</v>
      </c>
      <c r="P671" s="386" t="s">
        <v>2644</v>
      </c>
      <c r="Q671" s="386" t="s">
        <v>2645</v>
      </c>
      <c r="R671" s="388" t="s">
        <v>4462</v>
      </c>
    </row>
    <row r="672" spans="15:18" x14ac:dyDescent="0.4">
      <c r="O672" s="387" t="s">
        <v>5039</v>
      </c>
      <c r="P672" s="386" t="s">
        <v>1313</v>
      </c>
      <c r="Q672" s="386" t="s">
        <v>1314</v>
      </c>
      <c r="R672" s="388" t="s">
        <v>4462</v>
      </c>
    </row>
    <row r="673" spans="15:18" x14ac:dyDescent="0.4">
      <c r="O673" s="387" t="s">
        <v>5040</v>
      </c>
      <c r="P673" s="386" t="s">
        <v>474</v>
      </c>
      <c r="Q673" s="386" t="s">
        <v>1464</v>
      </c>
      <c r="R673" s="388" t="s">
        <v>4462</v>
      </c>
    </row>
    <row r="674" spans="15:18" x14ac:dyDescent="0.4">
      <c r="O674" s="387">
        <v>12176</v>
      </c>
      <c r="P674" s="386" t="s">
        <v>2785</v>
      </c>
      <c r="Q674" s="386" t="s">
        <v>2786</v>
      </c>
      <c r="R674" s="388" t="s">
        <v>4462</v>
      </c>
    </row>
    <row r="675" spans="15:18" x14ac:dyDescent="0.4">
      <c r="O675" s="387">
        <v>10987</v>
      </c>
      <c r="P675" s="386" t="s">
        <v>2538</v>
      </c>
      <c r="Q675" s="386" t="s">
        <v>5041</v>
      </c>
      <c r="R675" s="388" t="s">
        <v>5042</v>
      </c>
    </row>
    <row r="676" spans="15:18" x14ac:dyDescent="0.4">
      <c r="O676" s="387">
        <v>12807</v>
      </c>
      <c r="P676" s="386" t="s">
        <v>2908</v>
      </c>
      <c r="Q676" s="386" t="s">
        <v>2909</v>
      </c>
      <c r="R676" s="388" t="s">
        <v>4462</v>
      </c>
    </row>
    <row r="677" spans="15:18" x14ac:dyDescent="0.4">
      <c r="O677" s="387">
        <v>12699</v>
      </c>
      <c r="P677" s="386" t="s">
        <v>2892</v>
      </c>
      <c r="Q677" s="386" t="s">
        <v>2893</v>
      </c>
      <c r="R677" s="388" t="s">
        <v>4462</v>
      </c>
    </row>
    <row r="678" spans="15:18" x14ac:dyDescent="0.4">
      <c r="O678" s="387" t="s">
        <v>5043</v>
      </c>
      <c r="P678" s="386" t="s">
        <v>443</v>
      </c>
      <c r="Q678" s="386" t="s">
        <v>1847</v>
      </c>
      <c r="R678" s="388" t="s">
        <v>4462</v>
      </c>
    </row>
    <row r="679" spans="15:18" x14ac:dyDescent="0.4">
      <c r="O679" s="387">
        <v>12029</v>
      </c>
      <c r="P679" s="386" t="s">
        <v>2750</v>
      </c>
      <c r="Q679" s="386" t="s">
        <v>2751</v>
      </c>
      <c r="R679" s="388" t="s">
        <v>4462</v>
      </c>
    </row>
    <row r="680" spans="15:18" x14ac:dyDescent="0.4">
      <c r="O680" s="387">
        <v>12134</v>
      </c>
      <c r="P680" s="386" t="s">
        <v>2769</v>
      </c>
      <c r="Q680" s="386" t="s">
        <v>2770</v>
      </c>
      <c r="R680" s="388" t="s">
        <v>4462</v>
      </c>
    </row>
    <row r="681" spans="15:18" x14ac:dyDescent="0.4">
      <c r="O681" s="387" t="s">
        <v>5044</v>
      </c>
      <c r="P681" s="386" t="s">
        <v>2171</v>
      </c>
      <c r="Q681" s="386" t="s">
        <v>2172</v>
      </c>
      <c r="R681" s="388" t="s">
        <v>4462</v>
      </c>
    </row>
    <row r="682" spans="15:18" x14ac:dyDescent="0.4">
      <c r="O682" s="387">
        <v>12890</v>
      </c>
      <c r="P682" s="386" t="s">
        <v>2931</v>
      </c>
      <c r="Q682" s="386" t="s">
        <v>2932</v>
      </c>
      <c r="R682" s="388" t="s">
        <v>5026</v>
      </c>
    </row>
    <row r="683" spans="15:18" x14ac:dyDescent="0.4">
      <c r="O683" s="387" t="s">
        <v>5045</v>
      </c>
      <c r="P683" s="386" t="s">
        <v>2270</v>
      </c>
      <c r="Q683" s="386" t="s">
        <v>2271</v>
      </c>
      <c r="R683" s="388" t="s">
        <v>4462</v>
      </c>
    </row>
    <row r="684" spans="15:18" x14ac:dyDescent="0.4">
      <c r="O684" s="387" t="s">
        <v>5046</v>
      </c>
      <c r="P684" s="386" t="s">
        <v>1028</v>
      </c>
      <c r="Q684" s="386" t="s">
        <v>5047</v>
      </c>
      <c r="R684" s="388" t="s">
        <v>5042</v>
      </c>
    </row>
    <row r="685" spans="15:18" x14ac:dyDescent="0.4">
      <c r="O685" s="387">
        <v>10487</v>
      </c>
      <c r="P685" s="386" t="s">
        <v>2407</v>
      </c>
      <c r="Q685" s="386" t="s">
        <v>2408</v>
      </c>
      <c r="R685" s="388" t="s">
        <v>4462</v>
      </c>
    </row>
    <row r="686" spans="15:18" x14ac:dyDescent="0.4">
      <c r="O686" s="387">
        <v>10685</v>
      </c>
      <c r="P686" s="386" t="s">
        <v>2461</v>
      </c>
      <c r="Q686" s="386" t="s">
        <v>2462</v>
      </c>
      <c r="R686" s="388" t="s">
        <v>4462</v>
      </c>
    </row>
    <row r="687" spans="15:18" x14ac:dyDescent="0.4">
      <c r="O687" s="387">
        <v>10919</v>
      </c>
      <c r="P687" s="386" t="s">
        <v>2516</v>
      </c>
      <c r="Q687" s="386" t="s">
        <v>2517</v>
      </c>
      <c r="R687" s="388" t="s">
        <v>4462</v>
      </c>
    </row>
    <row r="688" spans="15:18" x14ac:dyDescent="0.4">
      <c r="O688" s="387" t="s">
        <v>5048</v>
      </c>
      <c r="P688" s="386" t="s">
        <v>1049</v>
      </c>
      <c r="Q688" s="386" t="s">
        <v>1050</v>
      </c>
      <c r="R688" s="388" t="s">
        <v>4462</v>
      </c>
    </row>
    <row r="689" spans="15:18" x14ac:dyDescent="0.4">
      <c r="O689" s="387">
        <v>11976</v>
      </c>
      <c r="P689" s="386" t="s">
        <v>2741</v>
      </c>
      <c r="Q689" s="386" t="s">
        <v>2742</v>
      </c>
      <c r="R689" s="388" t="s">
        <v>4462</v>
      </c>
    </row>
    <row r="690" spans="15:18" x14ac:dyDescent="0.4">
      <c r="O690" s="387" t="s">
        <v>5049</v>
      </c>
      <c r="P690" s="386" t="s">
        <v>2121</v>
      </c>
      <c r="Q690" s="386" t="s">
        <v>2122</v>
      </c>
      <c r="R690" s="388" t="s">
        <v>4462</v>
      </c>
    </row>
    <row r="691" spans="15:18" x14ac:dyDescent="0.4">
      <c r="O691" s="387">
        <v>10701</v>
      </c>
      <c r="P691" s="386" t="s">
        <v>2466</v>
      </c>
      <c r="Q691" s="386" t="s">
        <v>2467</v>
      </c>
      <c r="R691" s="388" t="s">
        <v>4462</v>
      </c>
    </row>
    <row r="692" spans="15:18" x14ac:dyDescent="0.4">
      <c r="O692" s="387" t="s">
        <v>5050</v>
      </c>
      <c r="P692" s="386" t="s">
        <v>532</v>
      </c>
      <c r="Q692" s="386" t="s">
        <v>2197</v>
      </c>
      <c r="R692" s="388" t="s">
        <v>4462</v>
      </c>
    </row>
    <row r="693" spans="15:18" x14ac:dyDescent="0.4">
      <c r="O693" s="387">
        <v>11516</v>
      </c>
      <c r="P693" s="386" t="s">
        <v>2648</v>
      </c>
      <c r="Q693" s="386" t="s">
        <v>5051</v>
      </c>
      <c r="R693" s="388" t="s">
        <v>5042</v>
      </c>
    </row>
    <row r="694" spans="15:18" x14ac:dyDescent="0.4">
      <c r="O694" s="387">
        <v>11776</v>
      </c>
      <c r="P694" s="386" t="s">
        <v>2704</v>
      </c>
      <c r="Q694" s="386" t="s">
        <v>2705</v>
      </c>
      <c r="R694" s="388" t="s">
        <v>4462</v>
      </c>
    </row>
    <row r="695" spans="15:18" x14ac:dyDescent="0.4">
      <c r="O695" s="387" t="s">
        <v>5052</v>
      </c>
      <c r="P695" s="386" t="s">
        <v>1939</v>
      </c>
      <c r="Q695" s="386" t="s">
        <v>1940</v>
      </c>
      <c r="R695" s="388" t="s">
        <v>4462</v>
      </c>
    </row>
    <row r="696" spans="15:18" x14ac:dyDescent="0.4">
      <c r="O696" s="387" t="s">
        <v>5053</v>
      </c>
      <c r="P696" s="386" t="s">
        <v>2042</v>
      </c>
      <c r="Q696" s="386" t="s">
        <v>2043</v>
      </c>
      <c r="R696" s="388" t="s">
        <v>4462</v>
      </c>
    </row>
    <row r="697" spans="15:18" x14ac:dyDescent="0.4">
      <c r="O697" s="387">
        <v>11191</v>
      </c>
      <c r="P697" s="386" t="s">
        <v>439</v>
      </c>
      <c r="Q697" s="386" t="s">
        <v>2568</v>
      </c>
      <c r="R697" s="388" t="s">
        <v>4462</v>
      </c>
    </row>
    <row r="698" spans="15:18" x14ac:dyDescent="0.4">
      <c r="O698" s="387" t="s">
        <v>5054</v>
      </c>
      <c r="P698" s="386" t="s">
        <v>2155</v>
      </c>
      <c r="Q698" s="386" t="s">
        <v>2156</v>
      </c>
      <c r="R698" s="388" t="s">
        <v>4462</v>
      </c>
    </row>
    <row r="699" spans="15:18" x14ac:dyDescent="0.4">
      <c r="O699" s="387">
        <v>11455</v>
      </c>
      <c r="P699" s="386" t="s">
        <v>2639</v>
      </c>
      <c r="Q699" s="386" t="s">
        <v>5055</v>
      </c>
      <c r="R699" s="388" t="s">
        <v>5042</v>
      </c>
    </row>
    <row r="700" spans="15:18" x14ac:dyDescent="0.4">
      <c r="O700" s="387">
        <v>10286</v>
      </c>
      <c r="P700" s="386" t="s">
        <v>2353</v>
      </c>
      <c r="Q700" s="386" t="s">
        <v>2354</v>
      </c>
      <c r="R700" s="388" t="s">
        <v>4462</v>
      </c>
    </row>
    <row r="701" spans="15:18" x14ac:dyDescent="0.4">
      <c r="O701" s="387" t="s">
        <v>5056</v>
      </c>
      <c r="P701" s="386" t="s">
        <v>2024</v>
      </c>
      <c r="Q701" s="386" t="s">
        <v>2025</v>
      </c>
      <c r="R701" s="388" t="s">
        <v>4462</v>
      </c>
    </row>
    <row r="702" spans="15:18" x14ac:dyDescent="0.4">
      <c r="O702" s="387">
        <v>13140</v>
      </c>
      <c r="P702" s="386" t="s">
        <v>3010</v>
      </c>
      <c r="Q702" s="386" t="s">
        <v>5057</v>
      </c>
      <c r="R702" s="388" t="s">
        <v>5042</v>
      </c>
    </row>
    <row r="703" spans="15:18" x14ac:dyDescent="0.4">
      <c r="O703" s="387" t="s">
        <v>5058</v>
      </c>
      <c r="P703" s="386" t="s">
        <v>1119</v>
      </c>
      <c r="Q703" s="386" t="s">
        <v>5059</v>
      </c>
      <c r="R703" s="388" t="s">
        <v>5042</v>
      </c>
    </row>
    <row r="704" spans="15:18" x14ac:dyDescent="0.4">
      <c r="O704" s="387">
        <v>11412</v>
      </c>
      <c r="P704" s="386" t="s">
        <v>2628</v>
      </c>
      <c r="Q704" s="386" t="s">
        <v>2629</v>
      </c>
      <c r="R704" s="388" t="s">
        <v>4462</v>
      </c>
    </row>
    <row r="705" spans="15:18" x14ac:dyDescent="0.4">
      <c r="O705" s="387">
        <v>12387</v>
      </c>
      <c r="P705" s="386" t="s">
        <v>519</v>
      </c>
      <c r="Q705" s="386" t="s">
        <v>2820</v>
      </c>
      <c r="R705" s="388" t="s">
        <v>4462</v>
      </c>
    </row>
    <row r="706" spans="15:18" x14ac:dyDescent="0.4">
      <c r="O706" s="387">
        <v>10912</v>
      </c>
      <c r="P706" s="386" t="s">
        <v>2514</v>
      </c>
      <c r="Q706" s="386" t="s">
        <v>2515</v>
      </c>
      <c r="R706" s="388" t="s">
        <v>4462</v>
      </c>
    </row>
    <row r="707" spans="15:18" x14ac:dyDescent="0.4">
      <c r="O707" s="387">
        <v>12410</v>
      </c>
      <c r="P707" s="386" t="s">
        <v>2826</v>
      </c>
      <c r="Q707" s="386" t="s">
        <v>2827</v>
      </c>
      <c r="R707" s="388" t="s">
        <v>4462</v>
      </c>
    </row>
    <row r="708" spans="15:18" x14ac:dyDescent="0.4">
      <c r="O708" s="387">
        <v>10561</v>
      </c>
      <c r="P708" s="386" t="s">
        <v>2425</v>
      </c>
      <c r="Q708" s="386" t="s">
        <v>2426</v>
      </c>
      <c r="R708" s="388" t="s">
        <v>4462</v>
      </c>
    </row>
    <row r="709" spans="15:18" x14ac:dyDescent="0.4">
      <c r="O709" s="387">
        <v>10430</v>
      </c>
      <c r="P709" s="386" t="s">
        <v>2391</v>
      </c>
      <c r="Q709" s="386" t="s">
        <v>2392</v>
      </c>
      <c r="R709" s="388" t="s">
        <v>4462</v>
      </c>
    </row>
    <row r="710" spans="15:18" x14ac:dyDescent="0.4">
      <c r="O710" s="387" t="s">
        <v>5060</v>
      </c>
      <c r="P710" s="386" t="s">
        <v>1710</v>
      </c>
      <c r="Q710" s="386" t="s">
        <v>1711</v>
      </c>
      <c r="R710" s="388" t="s">
        <v>5042</v>
      </c>
    </row>
    <row r="711" spans="15:18" x14ac:dyDescent="0.4">
      <c r="O711" s="387">
        <v>13091</v>
      </c>
      <c r="P711" s="386" t="s">
        <v>2991</v>
      </c>
      <c r="Q711" s="386" t="s">
        <v>2992</v>
      </c>
      <c r="R711" s="388" t="s">
        <v>4462</v>
      </c>
    </row>
    <row r="712" spans="15:18" x14ac:dyDescent="0.4">
      <c r="O712" s="387">
        <v>12301</v>
      </c>
      <c r="P712" s="386" t="s">
        <v>2809</v>
      </c>
      <c r="Q712" s="386" t="s">
        <v>2810</v>
      </c>
      <c r="R712" s="388" t="s">
        <v>4462</v>
      </c>
    </row>
    <row r="713" spans="15:18" x14ac:dyDescent="0.4">
      <c r="O713" s="387" t="s">
        <v>5061</v>
      </c>
      <c r="P713" s="386" t="s">
        <v>521</v>
      </c>
      <c r="Q713" s="386" t="s">
        <v>2193</v>
      </c>
      <c r="R713" s="388" t="s">
        <v>4462</v>
      </c>
    </row>
    <row r="714" spans="15:18" x14ac:dyDescent="0.4">
      <c r="O714" s="387">
        <v>12532</v>
      </c>
      <c r="P714" s="386" t="s">
        <v>2843</v>
      </c>
      <c r="Q714" s="386" t="s">
        <v>2844</v>
      </c>
      <c r="R714" s="388" t="s">
        <v>4462</v>
      </c>
    </row>
    <row r="715" spans="15:18" x14ac:dyDescent="0.4">
      <c r="O715" s="387" t="s">
        <v>5062</v>
      </c>
      <c r="P715" s="386" t="s">
        <v>1735</v>
      </c>
      <c r="Q715" s="386" t="s">
        <v>5063</v>
      </c>
      <c r="R715" s="388" t="s">
        <v>5042</v>
      </c>
    </row>
    <row r="716" spans="15:18" x14ac:dyDescent="0.4">
      <c r="O716" s="387">
        <v>10101</v>
      </c>
      <c r="P716" s="386" t="s">
        <v>2312</v>
      </c>
      <c r="Q716" s="386" t="s">
        <v>2313</v>
      </c>
      <c r="R716" s="388" t="s">
        <v>4462</v>
      </c>
    </row>
    <row r="717" spans="15:18" x14ac:dyDescent="0.4">
      <c r="O717" s="387">
        <v>11073</v>
      </c>
      <c r="P717" s="386" t="s">
        <v>2488</v>
      </c>
      <c r="Q717" s="386" t="s">
        <v>2554</v>
      </c>
      <c r="R717" s="388" t="s">
        <v>4462</v>
      </c>
    </row>
    <row r="718" spans="15:18" x14ac:dyDescent="0.4">
      <c r="O718" s="387" t="s">
        <v>5064</v>
      </c>
      <c r="P718" s="386" t="s">
        <v>2149</v>
      </c>
      <c r="Q718" s="386" t="s">
        <v>2150</v>
      </c>
      <c r="R718" s="388" t="s">
        <v>4462</v>
      </c>
    </row>
    <row r="719" spans="15:18" x14ac:dyDescent="0.4">
      <c r="O719" s="387" t="s">
        <v>5065</v>
      </c>
      <c r="P719" s="386" t="s">
        <v>1084</v>
      </c>
      <c r="Q719" s="386" t="s">
        <v>1085</v>
      </c>
      <c r="R719" s="388" t="s">
        <v>4462</v>
      </c>
    </row>
    <row r="720" spans="15:18" x14ac:dyDescent="0.4">
      <c r="O720" s="387">
        <v>12543</v>
      </c>
      <c r="P720" s="386" t="s">
        <v>547</v>
      </c>
      <c r="Q720" s="386" t="s">
        <v>2848</v>
      </c>
      <c r="R720" s="388" t="s">
        <v>4462</v>
      </c>
    </row>
    <row r="721" spans="15:18" x14ac:dyDescent="0.4">
      <c r="O721" s="387" t="s">
        <v>5066</v>
      </c>
      <c r="P721" s="386" t="s">
        <v>1966</v>
      </c>
      <c r="Q721" s="386" t="s">
        <v>1967</v>
      </c>
      <c r="R721" s="388" t="s">
        <v>4462</v>
      </c>
    </row>
    <row r="722" spans="15:18" x14ac:dyDescent="0.4">
      <c r="O722" s="387" t="s">
        <v>5067</v>
      </c>
      <c r="P722" s="386" t="s">
        <v>1672</v>
      </c>
      <c r="Q722" s="386" t="s">
        <v>1673</v>
      </c>
      <c r="R722" s="388" t="s">
        <v>4462</v>
      </c>
    </row>
    <row r="723" spans="15:18" x14ac:dyDescent="0.4">
      <c r="O723" s="387">
        <v>11540</v>
      </c>
      <c r="P723" s="386" t="s">
        <v>2655</v>
      </c>
      <c r="Q723" s="386" t="s">
        <v>2656</v>
      </c>
      <c r="R723" s="388" t="s">
        <v>4462</v>
      </c>
    </row>
    <row r="724" spans="15:18" x14ac:dyDescent="0.4">
      <c r="O724" s="387">
        <v>10589</v>
      </c>
      <c r="P724" s="386" t="s">
        <v>2433</v>
      </c>
      <c r="Q724" s="386" t="s">
        <v>2434</v>
      </c>
      <c r="R724" s="388" t="s">
        <v>4462</v>
      </c>
    </row>
    <row r="725" spans="15:18" x14ac:dyDescent="0.4">
      <c r="O725" s="387" t="s">
        <v>5068</v>
      </c>
      <c r="P725" s="386" t="s">
        <v>1499</v>
      </c>
      <c r="Q725" s="386" t="s">
        <v>1500</v>
      </c>
      <c r="R725" s="388" t="s">
        <v>4462</v>
      </c>
    </row>
    <row r="726" spans="15:18" x14ac:dyDescent="0.4">
      <c r="O726" s="387">
        <v>10411</v>
      </c>
      <c r="P726" s="386" t="s">
        <v>2382</v>
      </c>
      <c r="Q726" s="386" t="s">
        <v>2383</v>
      </c>
      <c r="R726" s="388" t="s">
        <v>4462</v>
      </c>
    </row>
    <row r="727" spans="15:18" x14ac:dyDescent="0.4">
      <c r="O727" s="387" t="s">
        <v>5069</v>
      </c>
      <c r="P727" s="386" t="s">
        <v>542</v>
      </c>
      <c r="Q727" s="386" t="s">
        <v>2278</v>
      </c>
      <c r="R727" s="388" t="s">
        <v>4462</v>
      </c>
    </row>
    <row r="728" spans="15:18" x14ac:dyDescent="0.4">
      <c r="O728" s="387" t="s">
        <v>5070</v>
      </c>
      <c r="P728" s="386" t="s">
        <v>2079</v>
      </c>
      <c r="Q728" s="386" t="s">
        <v>2080</v>
      </c>
      <c r="R728" s="388" t="s">
        <v>4462</v>
      </c>
    </row>
    <row r="729" spans="15:18" x14ac:dyDescent="0.4">
      <c r="O729" s="387" t="s">
        <v>5071</v>
      </c>
      <c r="P729" s="386" t="s">
        <v>1262</v>
      </c>
      <c r="Q729" s="386" t="s">
        <v>1263</v>
      </c>
      <c r="R729" s="388" t="s">
        <v>4462</v>
      </c>
    </row>
    <row r="730" spans="15:18" x14ac:dyDescent="0.4">
      <c r="O730" s="387" t="s">
        <v>5072</v>
      </c>
      <c r="P730" s="386" t="s">
        <v>2216</v>
      </c>
      <c r="Q730" s="386" t="s">
        <v>2217</v>
      </c>
      <c r="R730" s="388" t="s">
        <v>4462</v>
      </c>
    </row>
    <row r="731" spans="15:18" x14ac:dyDescent="0.4">
      <c r="O731" s="387" t="s">
        <v>5073</v>
      </c>
      <c r="P731" s="386" t="s">
        <v>1045</v>
      </c>
      <c r="Q731" s="386" t="s">
        <v>1046</v>
      </c>
      <c r="R731" s="388" t="s">
        <v>5026</v>
      </c>
    </row>
    <row r="732" spans="15:18" x14ac:dyDescent="0.4">
      <c r="O732" s="387">
        <v>11260</v>
      </c>
      <c r="P732" s="386" t="s">
        <v>2590</v>
      </c>
      <c r="Q732" s="386" t="s">
        <v>2591</v>
      </c>
      <c r="R732" s="388" t="s">
        <v>4462</v>
      </c>
    </row>
    <row r="733" spans="15:18" x14ac:dyDescent="0.4">
      <c r="O733" s="387">
        <v>13192</v>
      </c>
      <c r="P733" s="386" t="s">
        <v>3019</v>
      </c>
      <c r="Q733" s="386" t="s">
        <v>5074</v>
      </c>
      <c r="R733" s="388" t="s">
        <v>5042</v>
      </c>
    </row>
    <row r="734" spans="15:18" x14ac:dyDescent="0.4">
      <c r="O734" s="387">
        <v>12674</v>
      </c>
      <c r="P734" s="386" t="s">
        <v>2885</v>
      </c>
      <c r="Q734" s="386" t="s">
        <v>2886</v>
      </c>
      <c r="R734" s="388" t="s">
        <v>4462</v>
      </c>
    </row>
    <row r="735" spans="15:18" x14ac:dyDescent="0.4">
      <c r="O735" s="387">
        <v>11189</v>
      </c>
      <c r="P735" s="386" t="s">
        <v>2567</v>
      </c>
      <c r="Q735" s="386" t="s">
        <v>5075</v>
      </c>
      <c r="R735" s="388" t="s">
        <v>5026</v>
      </c>
    </row>
    <row r="736" spans="15:18" x14ac:dyDescent="0.4">
      <c r="O736" s="387" t="s">
        <v>5076</v>
      </c>
      <c r="P736" s="386" t="s">
        <v>2067</v>
      </c>
      <c r="Q736" s="386" t="s">
        <v>2068</v>
      </c>
      <c r="R736" s="388" t="s">
        <v>4462</v>
      </c>
    </row>
    <row r="737" spans="15:18" x14ac:dyDescent="0.4">
      <c r="O737" s="387">
        <v>12415</v>
      </c>
      <c r="P737" s="386" t="s">
        <v>2828</v>
      </c>
      <c r="Q737" s="386" t="s">
        <v>5077</v>
      </c>
      <c r="R737" s="388" t="s">
        <v>5042</v>
      </c>
    </row>
    <row r="738" spans="15:18" x14ac:dyDescent="0.4">
      <c r="O738" s="387" t="s">
        <v>5078</v>
      </c>
      <c r="P738" s="386" t="s">
        <v>2116</v>
      </c>
      <c r="Q738" s="386" t="s">
        <v>2117</v>
      </c>
      <c r="R738" s="388" t="s">
        <v>5026</v>
      </c>
    </row>
    <row r="739" spans="15:18" x14ac:dyDescent="0.4">
      <c r="O739" s="387">
        <v>11323</v>
      </c>
      <c r="P739" s="386" t="s">
        <v>2604</v>
      </c>
      <c r="Q739" s="386" t="s">
        <v>2605</v>
      </c>
      <c r="R739" s="388" t="s">
        <v>5026</v>
      </c>
    </row>
    <row r="740" spans="15:18" x14ac:dyDescent="0.4">
      <c r="O740" s="387" t="s">
        <v>5079</v>
      </c>
      <c r="P740" s="386" t="s">
        <v>1944</v>
      </c>
      <c r="Q740" s="386" t="s">
        <v>1945</v>
      </c>
      <c r="R740" s="388" t="s">
        <v>5026</v>
      </c>
    </row>
    <row r="741" spans="15:18" x14ac:dyDescent="0.4">
      <c r="O741" s="387">
        <v>12607</v>
      </c>
      <c r="P741" s="386" t="s">
        <v>424</v>
      </c>
      <c r="Q741" s="386" t="s">
        <v>2867</v>
      </c>
      <c r="R741" s="388" t="s">
        <v>5026</v>
      </c>
    </row>
    <row r="742" spans="15:18" x14ac:dyDescent="0.4">
      <c r="O742" s="387" t="s">
        <v>5080</v>
      </c>
      <c r="P742" s="386" t="s">
        <v>1907</v>
      </c>
      <c r="Q742" s="386" t="s">
        <v>1908</v>
      </c>
      <c r="R742" s="388" t="s">
        <v>5026</v>
      </c>
    </row>
    <row r="743" spans="15:18" x14ac:dyDescent="0.4">
      <c r="O743" s="387">
        <v>13056</v>
      </c>
      <c r="P743" s="386" t="s">
        <v>2981</v>
      </c>
      <c r="Q743" s="386" t="s">
        <v>2982</v>
      </c>
      <c r="R743" s="388" t="s">
        <v>5026</v>
      </c>
    </row>
    <row r="744" spans="15:18" x14ac:dyDescent="0.4">
      <c r="O744" s="387">
        <v>10641</v>
      </c>
      <c r="P744" s="386" t="s">
        <v>2451</v>
      </c>
      <c r="Q744" s="386" t="s">
        <v>2452</v>
      </c>
      <c r="R744" s="388" t="s">
        <v>5026</v>
      </c>
    </row>
    <row r="745" spans="15:18" x14ac:dyDescent="0.4">
      <c r="O745" s="387">
        <v>13125</v>
      </c>
      <c r="P745" s="386" t="s">
        <v>3005</v>
      </c>
      <c r="Q745" s="386" t="s">
        <v>3006</v>
      </c>
      <c r="R745" s="388" t="s">
        <v>5026</v>
      </c>
    </row>
    <row r="746" spans="15:18" x14ac:dyDescent="0.4">
      <c r="O746" s="387">
        <v>13303</v>
      </c>
      <c r="P746" s="386" t="s">
        <v>3049</v>
      </c>
      <c r="Q746" s="386" t="s">
        <v>3050</v>
      </c>
      <c r="R746" s="388" t="s">
        <v>5026</v>
      </c>
    </row>
    <row r="747" spans="15:18" x14ac:dyDescent="0.4">
      <c r="O747" s="387">
        <v>11546</v>
      </c>
      <c r="P747" s="386" t="s">
        <v>2659</v>
      </c>
      <c r="Q747" s="386" t="s">
        <v>2660</v>
      </c>
      <c r="R747" s="388" t="s">
        <v>5026</v>
      </c>
    </row>
    <row r="748" spans="15:18" x14ac:dyDescent="0.4">
      <c r="O748" s="387">
        <v>10208</v>
      </c>
      <c r="P748" s="386" t="s">
        <v>2341</v>
      </c>
      <c r="Q748" s="386" t="s">
        <v>2342</v>
      </c>
      <c r="R748" s="388" t="s">
        <v>5026</v>
      </c>
    </row>
    <row r="749" spans="15:18" x14ac:dyDescent="0.4">
      <c r="O749" s="387">
        <v>10690</v>
      </c>
      <c r="P749" s="386" t="s">
        <v>425</v>
      </c>
      <c r="Q749" s="386" t="s">
        <v>2463</v>
      </c>
      <c r="R749" s="388" t="s">
        <v>5026</v>
      </c>
    </row>
    <row r="750" spans="15:18" x14ac:dyDescent="0.4">
      <c r="O750" s="387" t="s">
        <v>5081</v>
      </c>
      <c r="P750" s="386" t="s">
        <v>1196</v>
      </c>
      <c r="Q750" s="386" t="s">
        <v>1197</v>
      </c>
      <c r="R750" s="388" t="s">
        <v>5026</v>
      </c>
    </row>
    <row r="751" spans="15:18" x14ac:dyDescent="0.4">
      <c r="O751" s="387" t="s">
        <v>5082</v>
      </c>
      <c r="P751" s="386" t="s">
        <v>1995</v>
      </c>
      <c r="Q751" s="386" t="s">
        <v>1996</v>
      </c>
      <c r="R751" s="388" t="s">
        <v>5083</v>
      </c>
    </row>
    <row r="752" spans="15:18" x14ac:dyDescent="0.4">
      <c r="O752" s="387">
        <v>13239</v>
      </c>
      <c r="P752" s="386" t="s">
        <v>3030</v>
      </c>
      <c r="Q752" s="386" t="s">
        <v>3031</v>
      </c>
      <c r="R752" s="388" t="s">
        <v>5026</v>
      </c>
    </row>
    <row r="753" spans="15:18" x14ac:dyDescent="0.4">
      <c r="O753" s="387">
        <v>13298</v>
      </c>
      <c r="P753" s="386" t="s">
        <v>3047</v>
      </c>
      <c r="Q753" s="386" t="s">
        <v>3048</v>
      </c>
      <c r="R753" s="388" t="s">
        <v>5026</v>
      </c>
    </row>
    <row r="754" spans="15:18" x14ac:dyDescent="0.4">
      <c r="O754" s="387" t="s">
        <v>5084</v>
      </c>
      <c r="P754" s="386" t="s">
        <v>1820</v>
      </c>
      <c r="Q754" s="386" t="s">
        <v>1821</v>
      </c>
      <c r="R754" s="388" t="s">
        <v>5083</v>
      </c>
    </row>
    <row r="755" spans="15:18" x14ac:dyDescent="0.4">
      <c r="O755" s="387">
        <v>10907</v>
      </c>
      <c r="P755" s="386" t="s">
        <v>2512</v>
      </c>
      <c r="Q755" s="386" t="s">
        <v>2513</v>
      </c>
      <c r="R755" s="388" t="s">
        <v>5026</v>
      </c>
    </row>
    <row r="756" spans="15:18" x14ac:dyDescent="0.4">
      <c r="O756" s="387">
        <v>12156</v>
      </c>
      <c r="P756" s="386" t="s">
        <v>2779</v>
      </c>
      <c r="Q756" s="386" t="s">
        <v>2780</v>
      </c>
      <c r="R756" s="388" t="s">
        <v>5026</v>
      </c>
    </row>
    <row r="757" spans="15:18" x14ac:dyDescent="0.4">
      <c r="O757" s="387">
        <v>13730</v>
      </c>
      <c r="P757" s="386" t="s">
        <v>3134</v>
      </c>
      <c r="Q757" s="386" t="s">
        <v>3135</v>
      </c>
      <c r="R757" s="388" t="s">
        <v>5083</v>
      </c>
    </row>
    <row r="758" spans="15:18" x14ac:dyDescent="0.4">
      <c r="O758" s="387" t="s">
        <v>5085</v>
      </c>
      <c r="P758" s="386" t="s">
        <v>1683</v>
      </c>
      <c r="Q758" s="386" t="s">
        <v>1684</v>
      </c>
      <c r="R758" s="388" t="s">
        <v>5026</v>
      </c>
    </row>
    <row r="759" spans="15:18" x14ac:dyDescent="0.4">
      <c r="O759" s="387">
        <v>12065</v>
      </c>
      <c r="P759" s="386" t="s">
        <v>2757</v>
      </c>
      <c r="Q759" s="386" t="s">
        <v>2758</v>
      </c>
      <c r="R759" s="388" t="s">
        <v>5026</v>
      </c>
    </row>
    <row r="760" spans="15:18" x14ac:dyDescent="0.4">
      <c r="O760" s="387" t="s">
        <v>5086</v>
      </c>
      <c r="P760" s="386" t="s">
        <v>1074</v>
      </c>
      <c r="Q760" s="386" t="s">
        <v>1075</v>
      </c>
      <c r="R760" s="388" t="s">
        <v>5083</v>
      </c>
    </row>
    <row r="761" spans="15:18" x14ac:dyDescent="0.4">
      <c r="O761" s="387" t="s">
        <v>5087</v>
      </c>
      <c r="P761" s="386" t="s">
        <v>1575</v>
      </c>
      <c r="Q761" s="386" t="s">
        <v>1576</v>
      </c>
      <c r="R761" s="388" t="s">
        <v>5026</v>
      </c>
    </row>
    <row r="762" spans="15:18" x14ac:dyDescent="0.4">
      <c r="O762" s="387" t="s">
        <v>5088</v>
      </c>
      <c r="P762" s="386" t="s">
        <v>2127</v>
      </c>
      <c r="Q762" s="386" t="s">
        <v>2128</v>
      </c>
      <c r="R762" s="388" t="s">
        <v>5026</v>
      </c>
    </row>
    <row r="763" spans="15:18" x14ac:dyDescent="0.4">
      <c r="O763" s="387">
        <v>12949</v>
      </c>
      <c r="P763" s="386" t="s">
        <v>2945</v>
      </c>
      <c r="Q763" s="386" t="s">
        <v>2946</v>
      </c>
      <c r="R763" s="388" t="s">
        <v>5026</v>
      </c>
    </row>
    <row r="764" spans="15:18" x14ac:dyDescent="0.4">
      <c r="O764" s="387">
        <v>10118</v>
      </c>
      <c r="P764" s="386" t="s">
        <v>2321</v>
      </c>
      <c r="Q764" s="386" t="s">
        <v>2322</v>
      </c>
      <c r="R764" s="388" t="s">
        <v>5026</v>
      </c>
    </row>
    <row r="765" spans="15:18" x14ac:dyDescent="0.4">
      <c r="O765" s="387">
        <v>13308</v>
      </c>
      <c r="P765" s="386" t="s">
        <v>3051</v>
      </c>
      <c r="Q765" s="386" t="s">
        <v>3052</v>
      </c>
      <c r="R765" s="388" t="s">
        <v>5026</v>
      </c>
    </row>
    <row r="766" spans="15:18" x14ac:dyDescent="0.4">
      <c r="O766" s="387">
        <v>12153</v>
      </c>
      <c r="P766" s="386" t="s">
        <v>2777</v>
      </c>
      <c r="Q766" s="386" t="s">
        <v>2778</v>
      </c>
      <c r="R766" s="388" t="s">
        <v>5026</v>
      </c>
    </row>
    <row r="767" spans="15:18" x14ac:dyDescent="0.4">
      <c r="O767" s="387">
        <v>11529</v>
      </c>
      <c r="P767" s="386" t="s">
        <v>2649</v>
      </c>
      <c r="Q767" s="386" t="s">
        <v>2650</v>
      </c>
      <c r="R767" s="388" t="s">
        <v>5026</v>
      </c>
    </row>
    <row r="768" spans="15:18" x14ac:dyDescent="0.4">
      <c r="O768" s="387">
        <v>11351</v>
      </c>
      <c r="P768" s="386" t="s">
        <v>2612</v>
      </c>
      <c r="Q768" s="386" t="s">
        <v>2613</v>
      </c>
      <c r="R768" s="388" t="s">
        <v>5083</v>
      </c>
    </row>
    <row r="769" spans="15:18" x14ac:dyDescent="0.4">
      <c r="O769" s="387">
        <v>10265</v>
      </c>
      <c r="P769" s="386" t="s">
        <v>2349</v>
      </c>
      <c r="Q769" s="386" t="s">
        <v>2350</v>
      </c>
      <c r="R769" s="388" t="s">
        <v>5026</v>
      </c>
    </row>
    <row r="770" spans="15:18" x14ac:dyDescent="0.4">
      <c r="O770" s="387">
        <v>13337</v>
      </c>
      <c r="P770" s="386" t="s">
        <v>3063</v>
      </c>
      <c r="Q770" s="386" t="s">
        <v>3064</v>
      </c>
      <c r="R770" s="388" t="s">
        <v>5026</v>
      </c>
    </row>
    <row r="771" spans="15:18" x14ac:dyDescent="0.4">
      <c r="O771" s="387" t="s">
        <v>5089</v>
      </c>
      <c r="P771" s="386" t="s">
        <v>2075</v>
      </c>
      <c r="Q771" s="386" t="s">
        <v>2076</v>
      </c>
      <c r="R771" s="388" t="s">
        <v>5026</v>
      </c>
    </row>
    <row r="772" spans="15:18" x14ac:dyDescent="0.4">
      <c r="O772" s="387">
        <v>12744</v>
      </c>
      <c r="P772" s="386" t="s">
        <v>2898</v>
      </c>
      <c r="Q772" s="386" t="s">
        <v>2899</v>
      </c>
      <c r="R772" s="388" t="s">
        <v>5026</v>
      </c>
    </row>
    <row r="773" spans="15:18" x14ac:dyDescent="0.4">
      <c r="O773" s="387">
        <v>13044</v>
      </c>
      <c r="P773" s="386" t="s">
        <v>2977</v>
      </c>
      <c r="Q773" s="386" t="s">
        <v>2978</v>
      </c>
      <c r="R773" s="388" t="s">
        <v>5026</v>
      </c>
    </row>
    <row r="774" spans="15:18" x14ac:dyDescent="0.4">
      <c r="O774" s="387">
        <v>11530</v>
      </c>
      <c r="P774" s="386" t="s">
        <v>2651</v>
      </c>
      <c r="Q774" s="386" t="s">
        <v>2652</v>
      </c>
      <c r="R774" s="388" t="s">
        <v>5026</v>
      </c>
    </row>
    <row r="775" spans="15:18" x14ac:dyDescent="0.4">
      <c r="O775" s="387" t="s">
        <v>5090</v>
      </c>
      <c r="P775" s="386" t="s">
        <v>1858</v>
      </c>
      <c r="Q775" s="386" t="s">
        <v>1859</v>
      </c>
      <c r="R775" s="388" t="s">
        <v>5026</v>
      </c>
    </row>
    <row r="776" spans="15:18" x14ac:dyDescent="0.4">
      <c r="O776" s="387" t="s">
        <v>5091</v>
      </c>
      <c r="P776" s="386" t="s">
        <v>1950</v>
      </c>
      <c r="Q776" s="386" t="s">
        <v>1951</v>
      </c>
      <c r="R776" s="388" t="s">
        <v>5083</v>
      </c>
    </row>
    <row r="777" spans="15:18" x14ac:dyDescent="0.4">
      <c r="O777" s="387" t="s">
        <v>5092</v>
      </c>
      <c r="P777" s="386" t="s">
        <v>950</v>
      </c>
      <c r="Q777" s="386" t="s">
        <v>951</v>
      </c>
      <c r="R777" s="388" t="s">
        <v>5083</v>
      </c>
    </row>
    <row r="778" spans="15:18" x14ac:dyDescent="0.4">
      <c r="O778" s="387" t="s">
        <v>5093</v>
      </c>
      <c r="P778" s="386" t="s">
        <v>752</v>
      </c>
      <c r="Q778" s="386" t="s">
        <v>753</v>
      </c>
      <c r="R778" s="388" t="s">
        <v>5026</v>
      </c>
    </row>
    <row r="779" spans="15:18" x14ac:dyDescent="0.4">
      <c r="O779" s="387" t="s">
        <v>5094</v>
      </c>
      <c r="P779" s="386" t="s">
        <v>1978</v>
      </c>
      <c r="Q779" s="386" t="s">
        <v>1979</v>
      </c>
      <c r="R779" s="388" t="s">
        <v>5026</v>
      </c>
    </row>
    <row r="780" spans="15:18" x14ac:dyDescent="0.4">
      <c r="O780" s="387">
        <v>11205</v>
      </c>
      <c r="P780" s="386" t="s">
        <v>2576</v>
      </c>
      <c r="Q780" s="386" t="s">
        <v>2577</v>
      </c>
      <c r="R780" s="388" t="s">
        <v>5026</v>
      </c>
    </row>
    <row r="781" spans="15:18" x14ac:dyDescent="0.4">
      <c r="O781" s="387">
        <v>11284</v>
      </c>
      <c r="P781" s="386" t="s">
        <v>2596</v>
      </c>
      <c r="Q781" s="386" t="s">
        <v>2597</v>
      </c>
      <c r="R781" s="388" t="s">
        <v>5026</v>
      </c>
    </row>
    <row r="782" spans="15:18" x14ac:dyDescent="0.4">
      <c r="O782" s="387">
        <v>12280</v>
      </c>
      <c r="P782" s="386" t="s">
        <v>2803</v>
      </c>
      <c r="Q782" s="386" t="s">
        <v>2804</v>
      </c>
      <c r="R782" s="388" t="s">
        <v>5026</v>
      </c>
    </row>
    <row r="783" spans="15:18" x14ac:dyDescent="0.4">
      <c r="O783" s="387">
        <v>10164</v>
      </c>
      <c r="P783" s="386" t="s">
        <v>2331</v>
      </c>
      <c r="Q783" s="386" t="s">
        <v>2332</v>
      </c>
      <c r="R783" s="388" t="s">
        <v>5083</v>
      </c>
    </row>
    <row r="784" spans="15:18" x14ac:dyDescent="0.4">
      <c r="O784" s="387">
        <v>13837</v>
      </c>
      <c r="P784" s="386" t="s">
        <v>3173</v>
      </c>
      <c r="Q784" s="386" t="s">
        <v>3174</v>
      </c>
      <c r="R784" s="388" t="s">
        <v>5026</v>
      </c>
    </row>
    <row r="785" spans="15:18" x14ac:dyDescent="0.4">
      <c r="O785" s="387" t="s">
        <v>5095</v>
      </c>
      <c r="P785" s="386" t="s">
        <v>1914</v>
      </c>
      <c r="Q785" s="386" t="s">
        <v>1915</v>
      </c>
      <c r="R785" s="388" t="s">
        <v>5026</v>
      </c>
    </row>
    <row r="786" spans="15:18" x14ac:dyDescent="0.4">
      <c r="O786" s="387">
        <v>12524</v>
      </c>
      <c r="P786" s="386" t="s">
        <v>2839</v>
      </c>
      <c r="Q786" s="386" t="s">
        <v>2840</v>
      </c>
      <c r="R786" s="388" t="s">
        <v>5026</v>
      </c>
    </row>
    <row r="787" spans="15:18" x14ac:dyDescent="0.4">
      <c r="O787" s="387">
        <v>13415</v>
      </c>
      <c r="P787" s="386" t="s">
        <v>3080</v>
      </c>
      <c r="Q787" s="386" t="s">
        <v>3081</v>
      </c>
      <c r="R787" s="388" t="s">
        <v>5026</v>
      </c>
    </row>
    <row r="788" spans="15:18" x14ac:dyDescent="0.4">
      <c r="O788" s="387">
        <v>13823</v>
      </c>
      <c r="P788" s="386" t="s">
        <v>3166</v>
      </c>
      <c r="Q788" s="386" t="s">
        <v>3167</v>
      </c>
      <c r="R788" s="388" t="s">
        <v>5026</v>
      </c>
    </row>
    <row r="789" spans="15:18" x14ac:dyDescent="0.4">
      <c r="O789" s="387">
        <v>11361</v>
      </c>
      <c r="P789" s="386" t="s">
        <v>2616</v>
      </c>
      <c r="Q789" s="386" t="s">
        <v>2617</v>
      </c>
      <c r="R789" s="388" t="s">
        <v>5026</v>
      </c>
    </row>
    <row r="790" spans="15:18" x14ac:dyDescent="0.4">
      <c r="O790" s="387" t="s">
        <v>5096</v>
      </c>
      <c r="P790" s="386" t="s">
        <v>514</v>
      </c>
      <c r="Q790" s="386" t="s">
        <v>1963</v>
      </c>
      <c r="R790" s="388" t="s">
        <v>5026</v>
      </c>
    </row>
    <row r="791" spans="15:18" x14ac:dyDescent="0.4">
      <c r="O791" s="387">
        <v>13002</v>
      </c>
      <c r="P791" s="386" t="s">
        <v>529</v>
      </c>
      <c r="Q791" s="386" t="s">
        <v>2964</v>
      </c>
      <c r="R791" s="388" t="s">
        <v>5026</v>
      </c>
    </row>
    <row r="792" spans="15:18" x14ac:dyDescent="0.4">
      <c r="O792" s="387">
        <v>12688</v>
      </c>
      <c r="P792" s="386" t="s">
        <v>2890</v>
      </c>
      <c r="Q792" s="386" t="s">
        <v>2891</v>
      </c>
      <c r="R792" s="388" t="s">
        <v>5083</v>
      </c>
    </row>
    <row r="793" spans="15:18" x14ac:dyDescent="0.4">
      <c r="O793" s="387">
        <v>10603</v>
      </c>
      <c r="P793" s="386" t="s">
        <v>2439</v>
      </c>
      <c r="Q793" s="386" t="s">
        <v>2440</v>
      </c>
      <c r="R793" s="388" t="s">
        <v>5026</v>
      </c>
    </row>
    <row r="794" spans="15:18" x14ac:dyDescent="0.4">
      <c r="O794" s="387">
        <v>11271</v>
      </c>
      <c r="P794" s="386" t="s">
        <v>2594</v>
      </c>
      <c r="Q794" s="386" t="s">
        <v>2595</v>
      </c>
      <c r="R794" s="388" t="s">
        <v>5026</v>
      </c>
    </row>
    <row r="795" spans="15:18" x14ac:dyDescent="0.4">
      <c r="O795" s="387">
        <v>12634</v>
      </c>
      <c r="P795" s="386" t="s">
        <v>2873</v>
      </c>
      <c r="Q795" s="386" t="s">
        <v>2874</v>
      </c>
      <c r="R795" s="388" t="s">
        <v>5083</v>
      </c>
    </row>
    <row r="796" spans="15:18" x14ac:dyDescent="0.4">
      <c r="O796" s="387">
        <v>13138</v>
      </c>
      <c r="P796" s="386" t="s">
        <v>3008</v>
      </c>
      <c r="Q796" s="386" t="s">
        <v>3009</v>
      </c>
      <c r="R796" s="388" t="s">
        <v>5026</v>
      </c>
    </row>
    <row r="797" spans="15:18" x14ac:dyDescent="0.4">
      <c r="O797" s="387" t="s">
        <v>5097</v>
      </c>
      <c r="P797" s="386" t="s">
        <v>1139</v>
      </c>
      <c r="Q797" s="386" t="s">
        <v>1140</v>
      </c>
      <c r="R797" s="388" t="s">
        <v>5083</v>
      </c>
    </row>
    <row r="798" spans="15:18" x14ac:dyDescent="0.4">
      <c r="O798" s="387">
        <v>10347</v>
      </c>
      <c r="P798" s="386" t="s">
        <v>2370</v>
      </c>
      <c r="Q798" s="386" t="s">
        <v>2371</v>
      </c>
      <c r="R798" s="388" t="s">
        <v>5026</v>
      </c>
    </row>
    <row r="799" spans="15:18" x14ac:dyDescent="0.4">
      <c r="O799" s="387">
        <v>12935</v>
      </c>
      <c r="P799" s="386" t="s">
        <v>2937</v>
      </c>
      <c r="Q799" s="386" t="s">
        <v>2938</v>
      </c>
      <c r="R799" s="388" t="s">
        <v>5026</v>
      </c>
    </row>
    <row r="800" spans="15:18" x14ac:dyDescent="0.4">
      <c r="O800" s="387" t="s">
        <v>5098</v>
      </c>
      <c r="P800" s="386" t="s">
        <v>661</v>
      </c>
      <c r="Q800" s="386" t="s">
        <v>662</v>
      </c>
      <c r="R800" s="388" t="s">
        <v>5083</v>
      </c>
    </row>
    <row r="801" spans="15:18" x14ac:dyDescent="0.4">
      <c r="O801" s="387">
        <v>11586</v>
      </c>
      <c r="P801" s="386" t="s">
        <v>2669</v>
      </c>
      <c r="Q801" s="386" t="s">
        <v>2670</v>
      </c>
      <c r="R801" s="388" t="s">
        <v>5026</v>
      </c>
    </row>
    <row r="802" spans="15:18" x14ac:dyDescent="0.4">
      <c r="O802" s="387" t="s">
        <v>5099</v>
      </c>
      <c r="P802" s="386" t="s">
        <v>1115</v>
      </c>
      <c r="Q802" s="386" t="s">
        <v>1116</v>
      </c>
      <c r="R802" s="388" t="s">
        <v>5026</v>
      </c>
    </row>
    <row r="803" spans="15:18" x14ac:dyDescent="0.4">
      <c r="O803" s="387" t="s">
        <v>5100</v>
      </c>
      <c r="P803" s="386" t="s">
        <v>2048</v>
      </c>
      <c r="Q803" s="386" t="s">
        <v>2049</v>
      </c>
      <c r="R803" s="388" t="s">
        <v>5026</v>
      </c>
    </row>
    <row r="804" spans="15:18" x14ac:dyDescent="0.4">
      <c r="O804" s="387">
        <v>10466</v>
      </c>
      <c r="P804" s="386" t="s">
        <v>2397</v>
      </c>
      <c r="Q804" s="386" t="s">
        <v>2398</v>
      </c>
      <c r="R804" s="388" t="s">
        <v>5083</v>
      </c>
    </row>
    <row r="805" spans="15:18" x14ac:dyDescent="0.4">
      <c r="O805" s="387" t="s">
        <v>5101</v>
      </c>
      <c r="P805" s="386" t="s">
        <v>525</v>
      </c>
      <c r="Q805" s="386" t="s">
        <v>2253</v>
      </c>
      <c r="R805" s="388" t="s">
        <v>5026</v>
      </c>
    </row>
    <row r="806" spans="15:18" x14ac:dyDescent="0.4">
      <c r="O806" s="387">
        <v>10922</v>
      </c>
      <c r="P806" s="386" t="s">
        <v>2518</v>
      </c>
      <c r="Q806" s="386" t="s">
        <v>2519</v>
      </c>
      <c r="R806" s="388" t="s">
        <v>5083</v>
      </c>
    </row>
    <row r="807" spans="15:18" x14ac:dyDescent="0.4">
      <c r="O807" s="387">
        <v>10833</v>
      </c>
      <c r="P807" s="386" t="s">
        <v>429</v>
      </c>
      <c r="Q807" s="386" t="s">
        <v>2503</v>
      </c>
      <c r="R807" s="388" t="s">
        <v>5026</v>
      </c>
    </row>
    <row r="808" spans="15:18" x14ac:dyDescent="0.4">
      <c r="O808" s="387">
        <v>12060</v>
      </c>
      <c r="P808" s="386" t="s">
        <v>2755</v>
      </c>
      <c r="Q808" s="386" t="s">
        <v>2756</v>
      </c>
      <c r="R808" s="388" t="s">
        <v>5026</v>
      </c>
    </row>
    <row r="809" spans="15:18" x14ac:dyDescent="0.4">
      <c r="O809" s="387">
        <v>10765</v>
      </c>
      <c r="P809" s="386" t="s">
        <v>524</v>
      </c>
      <c r="Q809" s="386" t="s">
        <v>2482</v>
      </c>
      <c r="R809" s="388" t="s">
        <v>5026</v>
      </c>
    </row>
    <row r="810" spans="15:18" x14ac:dyDescent="0.4">
      <c r="O810" s="387">
        <v>11342</v>
      </c>
      <c r="P810" s="386" t="s">
        <v>2610</v>
      </c>
      <c r="Q810" s="386" t="s">
        <v>2611</v>
      </c>
      <c r="R810" s="388" t="s">
        <v>5026</v>
      </c>
    </row>
    <row r="811" spans="15:18" x14ac:dyDescent="0.4">
      <c r="O811" s="387" t="s">
        <v>5102</v>
      </c>
      <c r="P811" s="386" t="s">
        <v>1964</v>
      </c>
      <c r="Q811" s="386" t="s">
        <v>1965</v>
      </c>
      <c r="R811" s="388" t="s">
        <v>5026</v>
      </c>
    </row>
    <row r="812" spans="15:18" x14ac:dyDescent="0.4">
      <c r="O812" s="387">
        <v>13314</v>
      </c>
      <c r="P812" s="386" t="s">
        <v>438</v>
      </c>
      <c r="Q812" s="386" t="s">
        <v>3053</v>
      </c>
      <c r="R812" s="388" t="s">
        <v>5026</v>
      </c>
    </row>
    <row r="813" spans="15:18" x14ac:dyDescent="0.4">
      <c r="O813" s="387" t="s">
        <v>5103</v>
      </c>
      <c r="P813" s="386" t="s">
        <v>1667</v>
      </c>
      <c r="Q813" s="386" t="s">
        <v>1668</v>
      </c>
      <c r="R813" s="388" t="s">
        <v>5026</v>
      </c>
    </row>
    <row r="814" spans="15:18" x14ac:dyDescent="0.4">
      <c r="O814" s="387" t="s">
        <v>5104</v>
      </c>
      <c r="P814" s="386" t="s">
        <v>454</v>
      </c>
      <c r="Q814" s="386" t="s">
        <v>2179</v>
      </c>
      <c r="R814" s="388" t="s">
        <v>5026</v>
      </c>
    </row>
    <row r="815" spans="15:18" x14ac:dyDescent="0.4">
      <c r="O815" s="387" t="s">
        <v>5105</v>
      </c>
      <c r="P815" s="386" t="s">
        <v>2256</v>
      </c>
      <c r="Q815" s="386" t="s">
        <v>2257</v>
      </c>
      <c r="R815" s="388" t="s">
        <v>5083</v>
      </c>
    </row>
    <row r="816" spans="15:18" x14ac:dyDescent="0.4">
      <c r="O816" s="387">
        <v>11548</v>
      </c>
      <c r="P816" s="386" t="s">
        <v>2661</v>
      </c>
      <c r="Q816" s="386" t="s">
        <v>2662</v>
      </c>
      <c r="R816" s="388" t="s">
        <v>5026</v>
      </c>
    </row>
    <row r="817" spans="15:18" x14ac:dyDescent="0.4">
      <c r="O817" s="387">
        <v>13770</v>
      </c>
      <c r="P817" s="386" t="s">
        <v>3150</v>
      </c>
      <c r="Q817" s="386" t="s">
        <v>3151</v>
      </c>
      <c r="R817" s="388" t="s">
        <v>5026</v>
      </c>
    </row>
    <row r="818" spans="15:18" x14ac:dyDescent="0.4">
      <c r="O818" s="387">
        <v>13540</v>
      </c>
      <c r="P818" s="386" t="s">
        <v>3098</v>
      </c>
      <c r="Q818" s="386" t="s">
        <v>3099</v>
      </c>
      <c r="R818" s="388" t="s">
        <v>4286</v>
      </c>
    </row>
    <row r="819" spans="15:18" x14ac:dyDescent="0.4">
      <c r="O819" s="387" t="s">
        <v>5106</v>
      </c>
      <c r="P819" s="386" t="s">
        <v>2094</v>
      </c>
      <c r="Q819" s="386" t="s">
        <v>2095</v>
      </c>
      <c r="R819" s="388" t="s">
        <v>4286</v>
      </c>
    </row>
    <row r="820" spans="15:18" x14ac:dyDescent="0.4">
      <c r="O820" s="387">
        <v>14412</v>
      </c>
      <c r="P820" s="386" t="s">
        <v>3309</v>
      </c>
      <c r="Q820" s="386" t="s">
        <v>3310</v>
      </c>
      <c r="R820" s="388" t="s">
        <v>4286</v>
      </c>
    </row>
    <row r="821" spans="15:18" x14ac:dyDescent="0.4">
      <c r="O821" s="387">
        <v>12267</v>
      </c>
      <c r="P821" s="386" t="s">
        <v>2799</v>
      </c>
      <c r="Q821" s="386" t="s">
        <v>2800</v>
      </c>
      <c r="R821" s="388" t="s">
        <v>4286</v>
      </c>
    </row>
    <row r="822" spans="15:18" x14ac:dyDescent="0.4">
      <c r="O822" s="387">
        <v>13069</v>
      </c>
      <c r="P822" s="386" t="s">
        <v>485</v>
      </c>
      <c r="Q822" s="386" t="s">
        <v>2986</v>
      </c>
      <c r="R822" s="388" t="s">
        <v>4286</v>
      </c>
    </row>
    <row r="823" spans="15:18" x14ac:dyDescent="0.4">
      <c r="O823" s="387">
        <v>12258</v>
      </c>
      <c r="P823" s="386" t="s">
        <v>2794</v>
      </c>
      <c r="Q823" s="386" t="s">
        <v>2795</v>
      </c>
      <c r="R823" s="388" t="s">
        <v>4286</v>
      </c>
    </row>
    <row r="824" spans="15:18" x14ac:dyDescent="0.4">
      <c r="O824" s="387">
        <v>14007</v>
      </c>
      <c r="P824" s="386" t="s">
        <v>3205</v>
      </c>
      <c r="Q824" s="386" t="s">
        <v>3206</v>
      </c>
      <c r="R824" s="388" t="s">
        <v>4286</v>
      </c>
    </row>
    <row r="825" spans="15:18" x14ac:dyDescent="0.4">
      <c r="O825" s="387">
        <v>11763</v>
      </c>
      <c r="P825" s="386" t="s">
        <v>2700</v>
      </c>
      <c r="Q825" s="386" t="s">
        <v>2701</v>
      </c>
      <c r="R825" s="388" t="s">
        <v>4286</v>
      </c>
    </row>
    <row r="826" spans="15:18" x14ac:dyDescent="0.4">
      <c r="O826" s="387">
        <v>14552</v>
      </c>
      <c r="P826" s="386" t="s">
        <v>3347</v>
      </c>
      <c r="Q826" s="386" t="s">
        <v>3348</v>
      </c>
      <c r="R826" s="388" t="s">
        <v>4286</v>
      </c>
    </row>
    <row r="827" spans="15:18" x14ac:dyDescent="0.4">
      <c r="O827" s="387">
        <v>13216</v>
      </c>
      <c r="P827" s="386" t="s">
        <v>3024</v>
      </c>
      <c r="Q827" s="386" t="s">
        <v>3025</v>
      </c>
      <c r="R827" s="388" t="s">
        <v>4286</v>
      </c>
    </row>
    <row r="828" spans="15:18" x14ac:dyDescent="0.4">
      <c r="O828" s="387" t="s">
        <v>5107</v>
      </c>
      <c r="P828" s="386" t="s">
        <v>1893</v>
      </c>
      <c r="Q828" s="386" t="s">
        <v>1894</v>
      </c>
      <c r="R828" s="388" t="s">
        <v>4286</v>
      </c>
    </row>
    <row r="829" spans="15:18" x14ac:dyDescent="0.4">
      <c r="O829" s="387">
        <v>11990</v>
      </c>
      <c r="P829" s="386" t="s">
        <v>486</v>
      </c>
      <c r="Q829" s="386" t="s">
        <v>2743</v>
      </c>
      <c r="R829" s="388" t="s">
        <v>4286</v>
      </c>
    </row>
    <row r="830" spans="15:18" x14ac:dyDescent="0.4">
      <c r="O830" s="387">
        <v>13323</v>
      </c>
      <c r="P830" s="386" t="s">
        <v>3057</v>
      </c>
      <c r="Q830" s="386" t="s">
        <v>3058</v>
      </c>
      <c r="R830" s="388" t="s">
        <v>4286</v>
      </c>
    </row>
    <row r="831" spans="15:18" x14ac:dyDescent="0.4">
      <c r="O831" s="387">
        <v>14604</v>
      </c>
      <c r="P831" s="386" t="s">
        <v>3362</v>
      </c>
      <c r="Q831" s="386" t="s">
        <v>3363</v>
      </c>
      <c r="R831" s="388" t="s">
        <v>4286</v>
      </c>
    </row>
    <row r="832" spans="15:18" x14ac:dyDescent="0.4">
      <c r="O832" s="387">
        <v>11287</v>
      </c>
      <c r="P832" s="386" t="s">
        <v>2598</v>
      </c>
      <c r="Q832" s="386" t="s">
        <v>2599</v>
      </c>
      <c r="R832" s="388" t="s">
        <v>4286</v>
      </c>
    </row>
    <row r="833" spans="15:18" x14ac:dyDescent="0.4">
      <c r="O833" s="387">
        <v>13637</v>
      </c>
      <c r="P833" s="386" t="s">
        <v>3107</v>
      </c>
      <c r="Q833" s="386" t="s">
        <v>3108</v>
      </c>
      <c r="R833" s="388" t="s">
        <v>4286</v>
      </c>
    </row>
    <row r="834" spans="15:18" x14ac:dyDescent="0.4">
      <c r="O834" s="387">
        <v>10518</v>
      </c>
      <c r="P834" s="386" t="s">
        <v>2415</v>
      </c>
      <c r="Q834" s="386" t="s">
        <v>2416</v>
      </c>
      <c r="R834" s="388" t="s">
        <v>4286</v>
      </c>
    </row>
    <row r="835" spans="15:18" x14ac:dyDescent="0.4">
      <c r="O835" s="387">
        <v>14235</v>
      </c>
      <c r="P835" s="386" t="s">
        <v>3248</v>
      </c>
      <c r="Q835" s="386" t="s">
        <v>3249</v>
      </c>
      <c r="R835" s="388" t="s">
        <v>4286</v>
      </c>
    </row>
    <row r="836" spans="15:18" x14ac:dyDescent="0.4">
      <c r="O836" s="387">
        <v>12812</v>
      </c>
      <c r="P836" s="386" t="s">
        <v>2910</v>
      </c>
      <c r="Q836" s="386" t="s">
        <v>2911</v>
      </c>
      <c r="R836" s="388" t="s">
        <v>4286</v>
      </c>
    </row>
    <row r="837" spans="15:18" x14ac:dyDescent="0.4">
      <c r="O837" s="387">
        <v>11231</v>
      </c>
      <c r="P837" s="386" t="s">
        <v>2584</v>
      </c>
      <c r="Q837" s="386" t="s">
        <v>2585</v>
      </c>
      <c r="R837" s="388" t="s">
        <v>4286</v>
      </c>
    </row>
    <row r="838" spans="15:18" x14ac:dyDescent="0.4">
      <c r="O838" s="387" t="s">
        <v>5108</v>
      </c>
      <c r="P838" s="386" t="s">
        <v>1594</v>
      </c>
      <c r="Q838" s="386" t="s">
        <v>1595</v>
      </c>
      <c r="R838" s="388" t="s">
        <v>4286</v>
      </c>
    </row>
    <row r="839" spans="15:18" x14ac:dyDescent="0.4">
      <c r="O839" s="387">
        <v>10325</v>
      </c>
      <c r="P839" s="386" t="s">
        <v>2366</v>
      </c>
      <c r="Q839" s="386" t="s">
        <v>2367</v>
      </c>
      <c r="R839" s="388" t="s">
        <v>4286</v>
      </c>
    </row>
    <row r="840" spans="15:18" x14ac:dyDescent="0.4">
      <c r="O840" s="387">
        <v>14411</v>
      </c>
      <c r="P840" s="386" t="s">
        <v>3307</v>
      </c>
      <c r="Q840" s="386" t="s">
        <v>3308</v>
      </c>
      <c r="R840" s="388" t="s">
        <v>4286</v>
      </c>
    </row>
    <row r="841" spans="15:18" x14ac:dyDescent="0.4">
      <c r="O841" s="387">
        <v>12601</v>
      </c>
      <c r="P841" s="386" t="s">
        <v>2865</v>
      </c>
      <c r="Q841" s="386" t="s">
        <v>2866</v>
      </c>
      <c r="R841" s="388" t="s">
        <v>4286</v>
      </c>
    </row>
    <row r="842" spans="15:18" x14ac:dyDescent="0.4">
      <c r="O842" s="387">
        <v>11689</v>
      </c>
      <c r="P842" s="386" t="s">
        <v>478</v>
      </c>
      <c r="Q842" s="386" t="s">
        <v>2686</v>
      </c>
      <c r="R842" s="388" t="s">
        <v>4286</v>
      </c>
    </row>
    <row r="843" spans="15:18" x14ac:dyDescent="0.4">
      <c r="O843" s="387" t="s">
        <v>5109</v>
      </c>
      <c r="P843" s="386" t="s">
        <v>778</v>
      </c>
      <c r="Q843" s="386" t="s">
        <v>779</v>
      </c>
      <c r="R843" s="388" t="s">
        <v>4286</v>
      </c>
    </row>
    <row r="844" spans="15:18" x14ac:dyDescent="0.4">
      <c r="O844" s="387">
        <v>10768</v>
      </c>
      <c r="P844" s="386" t="s">
        <v>2483</v>
      </c>
      <c r="Q844" s="386" t="s">
        <v>2484</v>
      </c>
      <c r="R844" s="388" t="s">
        <v>4286</v>
      </c>
    </row>
    <row r="845" spans="15:18" x14ac:dyDescent="0.4">
      <c r="O845" s="387" t="s">
        <v>5110</v>
      </c>
      <c r="P845" s="386" t="s">
        <v>1278</v>
      </c>
      <c r="Q845" s="386" t="s">
        <v>1279</v>
      </c>
      <c r="R845" s="388" t="s">
        <v>4286</v>
      </c>
    </row>
    <row r="846" spans="15:18" x14ac:dyDescent="0.4">
      <c r="O846" s="387">
        <v>14027</v>
      </c>
      <c r="P846" s="386" t="s">
        <v>3216</v>
      </c>
      <c r="Q846" s="386" t="s">
        <v>3217</v>
      </c>
      <c r="R846" s="388" t="s">
        <v>4286</v>
      </c>
    </row>
    <row r="847" spans="15:18" x14ac:dyDescent="0.4">
      <c r="O847" s="387">
        <v>11720</v>
      </c>
      <c r="P847" s="386" t="s">
        <v>2694</v>
      </c>
      <c r="Q847" s="386" t="s">
        <v>2695</v>
      </c>
      <c r="R847" s="388" t="s">
        <v>4286</v>
      </c>
    </row>
    <row r="848" spans="15:18" x14ac:dyDescent="0.4">
      <c r="O848" s="387">
        <v>12902</v>
      </c>
      <c r="P848" s="386" t="s">
        <v>2933</v>
      </c>
      <c r="Q848" s="386" t="s">
        <v>2934</v>
      </c>
      <c r="R848" s="388" t="s">
        <v>4286</v>
      </c>
    </row>
    <row r="849" spans="15:18" x14ac:dyDescent="0.4">
      <c r="O849" s="387">
        <v>12402</v>
      </c>
      <c r="P849" s="386" t="s">
        <v>2822</v>
      </c>
      <c r="Q849" s="386" t="s">
        <v>2823</v>
      </c>
      <c r="R849" s="388" t="s">
        <v>4286</v>
      </c>
    </row>
    <row r="850" spans="15:18" x14ac:dyDescent="0.4">
      <c r="O850" s="387">
        <v>13762</v>
      </c>
      <c r="P850" s="386" t="s">
        <v>3148</v>
      </c>
      <c r="Q850" s="386" t="s">
        <v>3149</v>
      </c>
      <c r="R850" s="388" t="s">
        <v>4286</v>
      </c>
    </row>
    <row r="851" spans="15:18" x14ac:dyDescent="0.4">
      <c r="O851" s="387" t="s">
        <v>5111</v>
      </c>
      <c r="P851" s="386" t="s">
        <v>1766</v>
      </c>
      <c r="Q851" s="386" t="s">
        <v>1767</v>
      </c>
      <c r="R851" s="388" t="s">
        <v>4286</v>
      </c>
    </row>
    <row r="852" spans="15:18" x14ac:dyDescent="0.4">
      <c r="O852" s="387">
        <v>11787</v>
      </c>
      <c r="P852" s="386" t="s">
        <v>432</v>
      </c>
      <c r="Q852" s="386" t="s">
        <v>2708</v>
      </c>
      <c r="R852" s="388" t="s">
        <v>4286</v>
      </c>
    </row>
    <row r="853" spans="15:18" x14ac:dyDescent="0.4">
      <c r="O853" s="387">
        <v>12496</v>
      </c>
      <c r="P853" s="386" t="s">
        <v>2837</v>
      </c>
      <c r="Q853" s="386" t="s">
        <v>2838</v>
      </c>
      <c r="R853" s="388" t="s">
        <v>4286</v>
      </c>
    </row>
    <row r="854" spans="15:18" x14ac:dyDescent="0.4">
      <c r="O854" s="387" t="s">
        <v>5112</v>
      </c>
      <c r="P854" s="386" t="s">
        <v>1959</v>
      </c>
      <c r="Q854" s="386" t="s">
        <v>1960</v>
      </c>
      <c r="R854" s="388" t="s">
        <v>4286</v>
      </c>
    </row>
    <row r="855" spans="15:18" x14ac:dyDescent="0.4">
      <c r="O855" s="387" t="s">
        <v>5113</v>
      </c>
      <c r="P855" s="386" t="s">
        <v>1101</v>
      </c>
      <c r="Q855" s="386" t="s">
        <v>1102</v>
      </c>
      <c r="R855" s="388" t="s">
        <v>4286</v>
      </c>
    </row>
    <row r="856" spans="15:18" x14ac:dyDescent="0.4">
      <c r="O856" s="387">
        <v>14419</v>
      </c>
      <c r="P856" s="386" t="s">
        <v>3311</v>
      </c>
      <c r="Q856" s="386" t="s">
        <v>3312</v>
      </c>
      <c r="R856" s="388" t="s">
        <v>4286</v>
      </c>
    </row>
    <row r="857" spans="15:18" x14ac:dyDescent="0.4">
      <c r="O857" s="387">
        <v>13422</v>
      </c>
      <c r="P857" s="386" t="s">
        <v>503</v>
      </c>
      <c r="Q857" s="386" t="s">
        <v>3083</v>
      </c>
      <c r="R857" s="388" t="s">
        <v>4286</v>
      </c>
    </row>
    <row r="858" spans="15:18" x14ac:dyDescent="0.4">
      <c r="O858" s="387" t="s">
        <v>5114</v>
      </c>
      <c r="P858" s="386" t="s">
        <v>2195</v>
      </c>
      <c r="Q858" s="386" t="s">
        <v>2196</v>
      </c>
      <c r="R858" s="388" t="s">
        <v>4286</v>
      </c>
    </row>
    <row r="859" spans="15:18" x14ac:dyDescent="0.4">
      <c r="O859" s="387">
        <v>13802</v>
      </c>
      <c r="P859" s="386" t="s">
        <v>3158</v>
      </c>
      <c r="Q859" s="386" t="s">
        <v>3159</v>
      </c>
      <c r="R859" s="388" t="s">
        <v>4286</v>
      </c>
    </row>
    <row r="860" spans="15:18" x14ac:dyDescent="0.4">
      <c r="O860" s="387">
        <v>10571</v>
      </c>
      <c r="P860" s="386" t="s">
        <v>2427</v>
      </c>
      <c r="Q860" s="386" t="s">
        <v>2428</v>
      </c>
      <c r="R860" s="388" t="s">
        <v>4286</v>
      </c>
    </row>
    <row r="861" spans="15:18" x14ac:dyDescent="0.4">
      <c r="O861" s="387">
        <v>13775</v>
      </c>
      <c r="P861" s="386" t="s">
        <v>3152</v>
      </c>
      <c r="Q861" s="386" t="s">
        <v>3153</v>
      </c>
      <c r="R861" s="388" t="s">
        <v>4286</v>
      </c>
    </row>
    <row r="862" spans="15:18" x14ac:dyDescent="0.4">
      <c r="O862" s="387">
        <v>14010</v>
      </c>
      <c r="P862" s="386" t="s">
        <v>3209</v>
      </c>
      <c r="Q862" s="386" t="s">
        <v>3210</v>
      </c>
      <c r="R862" s="388" t="s">
        <v>4286</v>
      </c>
    </row>
    <row r="863" spans="15:18" x14ac:dyDescent="0.4">
      <c r="O863" s="387">
        <v>13806</v>
      </c>
      <c r="P863" s="386" t="s">
        <v>3162</v>
      </c>
      <c r="Q863" s="386" t="s">
        <v>3163</v>
      </c>
      <c r="R863" s="388" t="s">
        <v>4286</v>
      </c>
    </row>
    <row r="864" spans="15:18" x14ac:dyDescent="0.4">
      <c r="O864" s="387">
        <v>10720</v>
      </c>
      <c r="P864" s="386" t="s">
        <v>2476</v>
      </c>
      <c r="Q864" s="386" t="s">
        <v>2477</v>
      </c>
      <c r="R864" s="388" t="s">
        <v>4286</v>
      </c>
    </row>
    <row r="865" spans="15:18" x14ac:dyDescent="0.4">
      <c r="O865" s="387">
        <v>12241</v>
      </c>
      <c r="P865" s="386" t="s">
        <v>2792</v>
      </c>
      <c r="Q865" s="386" t="s">
        <v>2793</v>
      </c>
      <c r="R865" s="388" t="s">
        <v>4286</v>
      </c>
    </row>
    <row r="866" spans="15:18" x14ac:dyDescent="0.4">
      <c r="O866" s="387">
        <v>14012</v>
      </c>
      <c r="P866" s="386" t="s">
        <v>3211</v>
      </c>
      <c r="Q866" s="386" t="s">
        <v>3212</v>
      </c>
      <c r="R866" s="388" t="s">
        <v>4286</v>
      </c>
    </row>
    <row r="867" spans="15:18" x14ac:dyDescent="0.4">
      <c r="O867" s="387">
        <v>13070</v>
      </c>
      <c r="P867" s="386" t="s">
        <v>2987</v>
      </c>
      <c r="Q867" s="386" t="s">
        <v>2988</v>
      </c>
      <c r="R867" s="388" t="s">
        <v>4286</v>
      </c>
    </row>
    <row r="868" spans="15:18" x14ac:dyDescent="0.4">
      <c r="O868" s="387">
        <v>10814</v>
      </c>
      <c r="P868" s="386" t="s">
        <v>426</v>
      </c>
      <c r="Q868" s="386" t="s">
        <v>2500</v>
      </c>
      <c r="R868" s="388" t="s">
        <v>4286</v>
      </c>
    </row>
    <row r="869" spans="15:18" x14ac:dyDescent="0.4">
      <c r="O869" s="387" t="s">
        <v>5115</v>
      </c>
      <c r="P869" s="386" t="s">
        <v>459</v>
      </c>
      <c r="Q869" s="386" t="s">
        <v>880</v>
      </c>
      <c r="R869" s="388" t="s">
        <v>4286</v>
      </c>
    </row>
    <row r="870" spans="15:18" x14ac:dyDescent="0.4">
      <c r="O870" s="387">
        <v>12672</v>
      </c>
      <c r="P870" s="386" t="s">
        <v>2883</v>
      </c>
      <c r="Q870" s="386" t="s">
        <v>2884</v>
      </c>
      <c r="R870" s="388" t="s">
        <v>4286</v>
      </c>
    </row>
    <row r="871" spans="15:18" x14ac:dyDescent="0.4">
      <c r="O871" s="387" t="s">
        <v>5116</v>
      </c>
      <c r="P871" s="386" t="s">
        <v>1170</v>
      </c>
      <c r="Q871" s="386" t="s">
        <v>1171</v>
      </c>
      <c r="R871" s="388" t="s">
        <v>4286</v>
      </c>
    </row>
    <row r="872" spans="15:18" x14ac:dyDescent="0.4">
      <c r="O872" s="387">
        <v>14189</v>
      </c>
      <c r="P872" s="386" t="s">
        <v>3246</v>
      </c>
      <c r="Q872" s="386" t="s">
        <v>3247</v>
      </c>
      <c r="R872" s="388" t="s">
        <v>4286</v>
      </c>
    </row>
    <row r="873" spans="15:18" x14ac:dyDescent="0.4">
      <c r="O873" s="387">
        <v>13429</v>
      </c>
      <c r="P873" s="386" t="s">
        <v>3084</v>
      </c>
      <c r="Q873" s="386" t="s">
        <v>3085</v>
      </c>
      <c r="R873" s="388" t="s">
        <v>4286</v>
      </c>
    </row>
    <row r="874" spans="15:18" x14ac:dyDescent="0.4">
      <c r="O874" s="387" t="s">
        <v>5117</v>
      </c>
      <c r="P874" s="386" t="s">
        <v>1980</v>
      </c>
      <c r="Q874" s="386" t="s">
        <v>1981</v>
      </c>
      <c r="R874" s="388" t="s">
        <v>4286</v>
      </c>
    </row>
    <row r="875" spans="15:18" x14ac:dyDescent="0.4">
      <c r="O875" s="387">
        <v>13482</v>
      </c>
      <c r="P875" s="386" t="s">
        <v>3091</v>
      </c>
      <c r="Q875" s="386" t="s">
        <v>3092</v>
      </c>
      <c r="R875" s="388" t="s">
        <v>4286</v>
      </c>
    </row>
    <row r="876" spans="15:18" x14ac:dyDescent="0.4">
      <c r="O876" s="387" t="s">
        <v>5118</v>
      </c>
      <c r="P876" s="386" t="s">
        <v>2054</v>
      </c>
      <c r="Q876" s="386" t="s">
        <v>2055</v>
      </c>
      <c r="R876" s="388" t="s">
        <v>4286</v>
      </c>
    </row>
    <row r="877" spans="15:18" x14ac:dyDescent="0.4">
      <c r="O877" s="387" t="s">
        <v>5119</v>
      </c>
      <c r="P877" s="386" t="s">
        <v>1330</v>
      </c>
      <c r="Q877" s="386" t="s">
        <v>1331</v>
      </c>
      <c r="R877" s="388" t="s">
        <v>4286</v>
      </c>
    </row>
    <row r="878" spans="15:18" x14ac:dyDescent="0.4">
      <c r="O878" s="387">
        <v>10416</v>
      </c>
      <c r="P878" s="386" t="s">
        <v>2386</v>
      </c>
      <c r="Q878" s="386" t="s">
        <v>2387</v>
      </c>
      <c r="R878" s="388" t="s">
        <v>4286</v>
      </c>
    </row>
    <row r="879" spans="15:18" x14ac:dyDescent="0.4">
      <c r="O879" s="387">
        <v>10592</v>
      </c>
      <c r="P879" s="386" t="s">
        <v>2435</v>
      </c>
      <c r="Q879" s="386" t="s">
        <v>2436</v>
      </c>
      <c r="R879" s="388" t="s">
        <v>4286</v>
      </c>
    </row>
    <row r="880" spans="15:18" x14ac:dyDescent="0.4">
      <c r="O880" s="387">
        <v>13891</v>
      </c>
      <c r="P880" s="386" t="s">
        <v>3183</v>
      </c>
      <c r="Q880" s="386" t="s">
        <v>3184</v>
      </c>
      <c r="R880" s="388" t="s">
        <v>4286</v>
      </c>
    </row>
    <row r="881" spans="15:18" x14ac:dyDescent="0.4">
      <c r="O881" s="387">
        <v>13826</v>
      </c>
      <c r="P881" s="386" t="s">
        <v>3169</v>
      </c>
      <c r="Q881" s="386" t="s">
        <v>3170</v>
      </c>
      <c r="R881" s="388" t="s">
        <v>4286</v>
      </c>
    </row>
    <row r="882" spans="15:18" x14ac:dyDescent="0.4">
      <c r="O882" s="387">
        <v>13980</v>
      </c>
      <c r="P882" s="386" t="s">
        <v>3197</v>
      </c>
      <c r="Q882" s="386" t="s">
        <v>3198</v>
      </c>
      <c r="R882" s="388" t="s">
        <v>4286</v>
      </c>
    </row>
    <row r="883" spans="15:18" x14ac:dyDescent="0.4">
      <c r="O883" s="387">
        <v>10482</v>
      </c>
      <c r="P883" s="386" t="s">
        <v>2405</v>
      </c>
      <c r="Q883" s="386" t="s">
        <v>2406</v>
      </c>
      <c r="R883" s="388" t="s">
        <v>4286</v>
      </c>
    </row>
    <row r="884" spans="15:18" x14ac:dyDescent="0.4">
      <c r="O884" s="387">
        <v>11799</v>
      </c>
      <c r="P884" s="386" t="s">
        <v>2709</v>
      </c>
      <c r="Q884" s="386" t="s">
        <v>2710</v>
      </c>
      <c r="R884" s="388" t="s">
        <v>4286</v>
      </c>
    </row>
    <row r="885" spans="15:18" x14ac:dyDescent="0.4">
      <c r="O885" s="387">
        <v>13660</v>
      </c>
      <c r="P885" s="386" t="s">
        <v>3119</v>
      </c>
      <c r="Q885" s="386" t="s">
        <v>3120</v>
      </c>
      <c r="R885" s="388" t="s">
        <v>4286</v>
      </c>
    </row>
    <row r="886" spans="15:18" x14ac:dyDescent="0.4">
      <c r="O886" s="387" t="s">
        <v>5120</v>
      </c>
      <c r="P886" s="386" t="s">
        <v>518</v>
      </c>
      <c r="Q886" s="386" t="s">
        <v>2136</v>
      </c>
      <c r="R886" s="388" t="s">
        <v>4286</v>
      </c>
    </row>
    <row r="887" spans="15:18" x14ac:dyDescent="0.4">
      <c r="O887" s="387">
        <v>13160</v>
      </c>
      <c r="P887" s="386" t="s">
        <v>3015</v>
      </c>
      <c r="Q887" s="386" t="s">
        <v>3016</v>
      </c>
      <c r="R887" s="388" t="s">
        <v>4286</v>
      </c>
    </row>
    <row r="888" spans="15:18" x14ac:dyDescent="0.4">
      <c r="O888" s="387">
        <v>13535</v>
      </c>
      <c r="P888" s="386" t="s">
        <v>3096</v>
      </c>
      <c r="Q888" s="386" t="s">
        <v>3097</v>
      </c>
      <c r="R888" s="388" t="s">
        <v>4286</v>
      </c>
    </row>
    <row r="889" spans="15:18" x14ac:dyDescent="0.4">
      <c r="O889" s="387">
        <v>10956</v>
      </c>
      <c r="P889" s="386" t="s">
        <v>2528</v>
      </c>
      <c r="Q889" s="386" t="s">
        <v>2529</v>
      </c>
      <c r="R889" s="388" t="s">
        <v>4286</v>
      </c>
    </row>
    <row r="890" spans="15:18" x14ac:dyDescent="0.4">
      <c r="O890" s="387">
        <v>14098</v>
      </c>
      <c r="P890" s="386" t="s">
        <v>3234</v>
      </c>
      <c r="Q890" s="386" t="s">
        <v>3235</v>
      </c>
      <c r="R890" s="388" t="s">
        <v>4286</v>
      </c>
    </row>
    <row r="891" spans="15:18" x14ac:dyDescent="0.4">
      <c r="O891" s="387" t="s">
        <v>5121</v>
      </c>
      <c r="P891" s="386" t="s">
        <v>2144</v>
      </c>
      <c r="Q891" s="386" t="s">
        <v>2145</v>
      </c>
      <c r="R891" s="388" t="s">
        <v>4286</v>
      </c>
    </row>
    <row r="892" spans="15:18" x14ac:dyDescent="0.4">
      <c r="O892" s="387">
        <v>13238</v>
      </c>
      <c r="P892" s="386" t="s">
        <v>3028</v>
      </c>
      <c r="Q892" s="386" t="s">
        <v>3029</v>
      </c>
      <c r="R892" s="388" t="s">
        <v>4286</v>
      </c>
    </row>
    <row r="893" spans="15:18" x14ac:dyDescent="0.4">
      <c r="O893" s="387">
        <v>13469</v>
      </c>
      <c r="P893" s="386" t="s">
        <v>428</v>
      </c>
      <c r="Q893" s="386" t="s">
        <v>3090</v>
      </c>
      <c r="R893" s="388" t="s">
        <v>4286</v>
      </c>
    </row>
    <row r="894" spans="15:18" x14ac:dyDescent="0.4">
      <c r="O894" s="387">
        <v>14005</v>
      </c>
      <c r="P894" s="386" t="s">
        <v>3203</v>
      </c>
      <c r="Q894" s="386" t="s">
        <v>3204</v>
      </c>
      <c r="R894" s="388" t="s">
        <v>4286</v>
      </c>
    </row>
    <row r="895" spans="15:18" x14ac:dyDescent="0.4">
      <c r="O895" s="387" t="s">
        <v>5122</v>
      </c>
      <c r="P895" s="386" t="s">
        <v>1467</v>
      </c>
      <c r="Q895" s="386" t="s">
        <v>1468</v>
      </c>
      <c r="R895" s="388" t="s">
        <v>4286</v>
      </c>
    </row>
    <row r="896" spans="15:18" x14ac:dyDescent="0.4">
      <c r="O896" s="387" t="s">
        <v>5123</v>
      </c>
      <c r="P896" s="386" t="s">
        <v>1918</v>
      </c>
      <c r="Q896" s="386" t="s">
        <v>1919</v>
      </c>
      <c r="R896" s="388" t="s">
        <v>4286</v>
      </c>
    </row>
    <row r="897" spans="15:18" x14ac:dyDescent="0.4">
      <c r="O897" s="387">
        <v>13250</v>
      </c>
      <c r="P897" s="386" t="s">
        <v>3038</v>
      </c>
      <c r="Q897" s="386" t="s">
        <v>3039</v>
      </c>
      <c r="R897" s="388" t="s">
        <v>4286</v>
      </c>
    </row>
    <row r="898" spans="15:18" x14ac:dyDescent="0.4">
      <c r="O898" s="387">
        <v>12641</v>
      </c>
      <c r="P898" s="386" t="s">
        <v>2875</v>
      </c>
      <c r="Q898" s="386" t="s">
        <v>2876</v>
      </c>
      <c r="R898" s="388" t="s">
        <v>4502</v>
      </c>
    </row>
    <row r="899" spans="15:18" x14ac:dyDescent="0.4">
      <c r="O899" s="387">
        <v>15217</v>
      </c>
      <c r="P899" s="386" t="s">
        <v>3485</v>
      </c>
      <c r="Q899" s="386" t="s">
        <v>3486</v>
      </c>
      <c r="R899" s="388" t="s">
        <v>4502</v>
      </c>
    </row>
    <row r="900" spans="15:18" x14ac:dyDescent="0.4">
      <c r="O900" s="387">
        <v>13665</v>
      </c>
      <c r="P900" s="386" t="s">
        <v>3121</v>
      </c>
      <c r="Q900" s="386" t="s">
        <v>3122</v>
      </c>
      <c r="R900" s="388" t="s">
        <v>4502</v>
      </c>
    </row>
    <row r="901" spans="15:18" x14ac:dyDescent="0.4">
      <c r="O901" s="387">
        <v>10967</v>
      </c>
      <c r="P901" s="386" t="s">
        <v>2532</v>
      </c>
      <c r="Q901" s="386" t="s">
        <v>2533</v>
      </c>
      <c r="R901" s="388" t="s">
        <v>4502</v>
      </c>
    </row>
    <row r="902" spans="15:18" x14ac:dyDescent="0.4">
      <c r="O902" s="387">
        <v>11784</v>
      </c>
      <c r="P902" s="386" t="s">
        <v>2706</v>
      </c>
      <c r="Q902" s="386" t="s">
        <v>2707</v>
      </c>
      <c r="R902" s="388" t="s">
        <v>4502</v>
      </c>
    </row>
    <row r="903" spans="15:18" x14ac:dyDescent="0.4">
      <c r="O903" s="387">
        <v>11872</v>
      </c>
      <c r="P903" s="386" t="s">
        <v>2726</v>
      </c>
      <c r="Q903" s="386" t="s">
        <v>2727</v>
      </c>
      <c r="R903" s="388" t="s">
        <v>4502</v>
      </c>
    </row>
    <row r="904" spans="15:18" x14ac:dyDescent="0.4">
      <c r="O904" s="387">
        <v>13119</v>
      </c>
      <c r="P904" s="386" t="s">
        <v>509</v>
      </c>
      <c r="Q904" s="386" t="s">
        <v>3000</v>
      </c>
      <c r="R904" s="388" t="s">
        <v>4502</v>
      </c>
    </row>
    <row r="905" spans="15:18" x14ac:dyDescent="0.4">
      <c r="O905" s="387" t="s">
        <v>5124</v>
      </c>
      <c r="P905" s="386" t="s">
        <v>1018</v>
      </c>
      <c r="Q905" s="386" t="s">
        <v>1019</v>
      </c>
      <c r="R905" s="388" t="s">
        <v>4502</v>
      </c>
    </row>
    <row r="906" spans="15:18" x14ac:dyDescent="0.4">
      <c r="O906" s="387">
        <v>10585</v>
      </c>
      <c r="P906" s="386" t="s">
        <v>2431</v>
      </c>
      <c r="Q906" s="386" t="s">
        <v>2432</v>
      </c>
      <c r="R906" s="388" t="s">
        <v>4502</v>
      </c>
    </row>
    <row r="907" spans="15:18" x14ac:dyDescent="0.4">
      <c r="O907" s="387">
        <v>10504</v>
      </c>
      <c r="P907" s="386" t="s">
        <v>2411</v>
      </c>
      <c r="Q907" s="386" t="s">
        <v>2412</v>
      </c>
      <c r="R907" s="388" t="s">
        <v>4502</v>
      </c>
    </row>
    <row r="908" spans="15:18" x14ac:dyDescent="0.4">
      <c r="O908" s="387">
        <v>14672</v>
      </c>
      <c r="P908" s="386" t="s">
        <v>3380</v>
      </c>
      <c r="Q908" s="386" t="s">
        <v>3381</v>
      </c>
      <c r="R908" s="388" t="s">
        <v>4502</v>
      </c>
    </row>
    <row r="909" spans="15:18" x14ac:dyDescent="0.4">
      <c r="O909" s="387">
        <v>12642</v>
      </c>
      <c r="P909" s="386" t="s">
        <v>2877</v>
      </c>
      <c r="Q909" s="386" t="s">
        <v>2878</v>
      </c>
      <c r="R909" s="388" t="s">
        <v>4502</v>
      </c>
    </row>
    <row r="910" spans="15:18" x14ac:dyDescent="0.4">
      <c r="O910" s="387" t="s">
        <v>5125</v>
      </c>
      <c r="P910" s="386" t="s">
        <v>2114</v>
      </c>
      <c r="Q910" s="386" t="s">
        <v>2115</v>
      </c>
      <c r="R910" s="388" t="s">
        <v>4502</v>
      </c>
    </row>
    <row r="911" spans="15:18" x14ac:dyDescent="0.4">
      <c r="O911" s="387">
        <v>11264</v>
      </c>
      <c r="P911" s="386" t="s">
        <v>2592</v>
      </c>
      <c r="Q911" s="386" t="s">
        <v>2593</v>
      </c>
      <c r="R911" s="388" t="s">
        <v>4502</v>
      </c>
    </row>
    <row r="912" spans="15:18" x14ac:dyDescent="0.4">
      <c r="O912" s="387">
        <v>14765</v>
      </c>
      <c r="P912" s="386" t="s">
        <v>3402</v>
      </c>
      <c r="Q912" s="386" t="s">
        <v>3403</v>
      </c>
      <c r="R912" s="388" t="s">
        <v>4502</v>
      </c>
    </row>
    <row r="913" spans="15:18" x14ac:dyDescent="0.4">
      <c r="O913" s="387">
        <v>12571</v>
      </c>
      <c r="P913" s="386" t="s">
        <v>2855</v>
      </c>
      <c r="Q913" s="386" t="s">
        <v>2856</v>
      </c>
      <c r="R913" s="388" t="s">
        <v>4502</v>
      </c>
    </row>
    <row r="914" spans="15:18" x14ac:dyDescent="0.4">
      <c r="O914" s="387">
        <v>14346</v>
      </c>
      <c r="P914" s="386" t="s">
        <v>3281</v>
      </c>
      <c r="Q914" s="386" t="s">
        <v>3282</v>
      </c>
      <c r="R914" s="388" t="s">
        <v>4502</v>
      </c>
    </row>
    <row r="915" spans="15:18" x14ac:dyDescent="0.4">
      <c r="O915" s="387">
        <v>14641</v>
      </c>
      <c r="P915" s="386" t="s">
        <v>3366</v>
      </c>
      <c r="Q915" s="386" t="s">
        <v>3367</v>
      </c>
      <c r="R915" s="388" t="s">
        <v>4502</v>
      </c>
    </row>
    <row r="916" spans="15:18" x14ac:dyDescent="0.4">
      <c r="O916" s="387">
        <v>13670</v>
      </c>
      <c r="P916" s="386" t="s">
        <v>3123</v>
      </c>
      <c r="Q916" s="386" t="s">
        <v>3124</v>
      </c>
      <c r="R916" s="388" t="s">
        <v>4502</v>
      </c>
    </row>
    <row r="917" spans="15:18" x14ac:dyDescent="0.4">
      <c r="O917" s="387" t="s">
        <v>5126</v>
      </c>
      <c r="P917" s="386" t="s">
        <v>1342</v>
      </c>
      <c r="Q917" s="386" t="s">
        <v>1343</v>
      </c>
      <c r="R917" s="388" t="s">
        <v>4502</v>
      </c>
    </row>
    <row r="918" spans="15:18" x14ac:dyDescent="0.4">
      <c r="O918" s="387">
        <v>12550</v>
      </c>
      <c r="P918" s="386" t="s">
        <v>2849</v>
      </c>
      <c r="Q918" s="386" t="s">
        <v>2850</v>
      </c>
      <c r="R918" s="388" t="s">
        <v>4502</v>
      </c>
    </row>
    <row r="919" spans="15:18" x14ac:dyDescent="0.4">
      <c r="O919" s="387">
        <v>10440</v>
      </c>
      <c r="P919" s="386" t="s">
        <v>2393</v>
      </c>
      <c r="Q919" s="386" t="s">
        <v>2394</v>
      </c>
      <c r="R919" s="388" t="s">
        <v>4502</v>
      </c>
    </row>
    <row r="920" spans="15:18" x14ac:dyDescent="0.4">
      <c r="O920" s="387" t="s">
        <v>5127</v>
      </c>
      <c r="P920" s="386" t="s">
        <v>1685</v>
      </c>
      <c r="Q920" s="386" t="s">
        <v>1686</v>
      </c>
      <c r="R920" s="388" t="s">
        <v>4502</v>
      </c>
    </row>
    <row r="921" spans="15:18" x14ac:dyDescent="0.4">
      <c r="O921" s="387">
        <v>12927</v>
      </c>
      <c r="P921" s="386" t="s">
        <v>2935</v>
      </c>
      <c r="Q921" s="386" t="s">
        <v>2936</v>
      </c>
      <c r="R921" s="388" t="s">
        <v>4502</v>
      </c>
    </row>
    <row r="922" spans="15:18" x14ac:dyDescent="0.4">
      <c r="O922" s="387" t="s">
        <v>5128</v>
      </c>
      <c r="P922" s="386" t="s">
        <v>2276</v>
      </c>
      <c r="Q922" s="386" t="s">
        <v>2277</v>
      </c>
      <c r="R922" s="388" t="s">
        <v>4502</v>
      </c>
    </row>
    <row r="923" spans="15:18" x14ac:dyDescent="0.4">
      <c r="O923" s="387" t="s">
        <v>5129</v>
      </c>
      <c r="P923" s="386" t="s">
        <v>1185</v>
      </c>
      <c r="Q923" s="386" t="s">
        <v>1186</v>
      </c>
      <c r="R923" s="388" t="s">
        <v>4502</v>
      </c>
    </row>
    <row r="924" spans="15:18" x14ac:dyDescent="0.4">
      <c r="O924" s="387">
        <v>15080</v>
      </c>
      <c r="P924" s="386" t="s">
        <v>3453</v>
      </c>
      <c r="Q924" s="386" t="s">
        <v>3454</v>
      </c>
      <c r="R924" s="388" t="s">
        <v>4502</v>
      </c>
    </row>
    <row r="925" spans="15:18" x14ac:dyDescent="0.4">
      <c r="O925" s="387">
        <v>13355</v>
      </c>
      <c r="P925" s="386" t="s">
        <v>3069</v>
      </c>
      <c r="Q925" s="386" t="s">
        <v>3070</v>
      </c>
      <c r="R925" s="388" t="s">
        <v>4502</v>
      </c>
    </row>
    <row r="926" spans="15:18" x14ac:dyDescent="0.4">
      <c r="O926" s="387">
        <v>12831</v>
      </c>
      <c r="P926" s="386" t="s">
        <v>471</v>
      </c>
      <c r="Q926" s="386" t="s">
        <v>2916</v>
      </c>
      <c r="R926" s="388" t="s">
        <v>4502</v>
      </c>
    </row>
    <row r="927" spans="15:18" x14ac:dyDescent="0.4">
      <c r="O927" s="387">
        <v>15058</v>
      </c>
      <c r="P927" s="386" t="s">
        <v>3441</v>
      </c>
      <c r="Q927" s="386" t="s">
        <v>3442</v>
      </c>
      <c r="R927" s="388" t="s">
        <v>4502</v>
      </c>
    </row>
    <row r="928" spans="15:18" x14ac:dyDescent="0.4">
      <c r="O928" s="387">
        <v>11503</v>
      </c>
      <c r="P928" s="386" t="s">
        <v>2642</v>
      </c>
      <c r="Q928" s="386" t="s">
        <v>2643</v>
      </c>
      <c r="R928" s="388" t="s">
        <v>4502</v>
      </c>
    </row>
    <row r="929" spans="15:18" x14ac:dyDescent="0.4">
      <c r="O929" s="387" t="s">
        <v>5130</v>
      </c>
      <c r="P929" s="386" t="s">
        <v>1243</v>
      </c>
      <c r="Q929" s="386" t="s">
        <v>1244</v>
      </c>
      <c r="R929" s="388" t="s">
        <v>4502</v>
      </c>
    </row>
    <row r="930" spans="15:18" x14ac:dyDescent="0.4">
      <c r="O930" s="387">
        <v>11821</v>
      </c>
      <c r="P930" s="386" t="s">
        <v>2715</v>
      </c>
      <c r="Q930" s="386" t="s">
        <v>2716</v>
      </c>
      <c r="R930" s="388" t="s">
        <v>4502</v>
      </c>
    </row>
    <row r="931" spans="15:18" x14ac:dyDescent="0.4">
      <c r="O931" s="387" t="s">
        <v>5131</v>
      </c>
      <c r="P931" s="386" t="s">
        <v>2230</v>
      </c>
      <c r="Q931" s="386" t="s">
        <v>2231</v>
      </c>
      <c r="R931" s="388" t="s">
        <v>4502</v>
      </c>
    </row>
    <row r="932" spans="15:18" x14ac:dyDescent="0.4">
      <c r="O932" s="387" t="s">
        <v>5132</v>
      </c>
      <c r="P932" s="386" t="s">
        <v>1590</v>
      </c>
      <c r="Q932" s="386" t="s">
        <v>1591</v>
      </c>
      <c r="R932" s="388" t="s">
        <v>4502</v>
      </c>
    </row>
    <row r="933" spans="15:18" x14ac:dyDescent="0.4">
      <c r="O933" s="387">
        <v>15279</v>
      </c>
      <c r="P933" s="386" t="s">
        <v>3497</v>
      </c>
      <c r="Q933" s="386" t="s">
        <v>3498</v>
      </c>
      <c r="R933" s="388" t="s">
        <v>4502</v>
      </c>
    </row>
    <row r="934" spans="15:18" x14ac:dyDescent="0.4">
      <c r="O934" s="387">
        <v>14342</v>
      </c>
      <c r="P934" s="386" t="s">
        <v>3279</v>
      </c>
      <c r="Q934" s="386" t="s">
        <v>3280</v>
      </c>
      <c r="R934" s="388" t="s">
        <v>4502</v>
      </c>
    </row>
    <row r="935" spans="15:18" x14ac:dyDescent="0.4">
      <c r="O935" s="387" t="s">
        <v>5133</v>
      </c>
      <c r="P935" s="386" t="s">
        <v>1453</v>
      </c>
      <c r="Q935" s="386" t="s">
        <v>1454</v>
      </c>
      <c r="R935" s="388" t="s">
        <v>4502</v>
      </c>
    </row>
    <row r="936" spans="15:18" x14ac:dyDescent="0.4">
      <c r="O936" s="387">
        <v>14608</v>
      </c>
      <c r="P936" s="386" t="s">
        <v>3364</v>
      </c>
      <c r="Q936" s="386" t="s">
        <v>3365</v>
      </c>
      <c r="R936" s="388" t="s">
        <v>4502</v>
      </c>
    </row>
    <row r="937" spans="15:18" x14ac:dyDescent="0.4">
      <c r="O937" s="387">
        <v>10611</v>
      </c>
      <c r="P937" s="386" t="s">
        <v>2443</v>
      </c>
      <c r="Q937" s="386" t="s">
        <v>2444</v>
      </c>
      <c r="R937" s="388" t="s">
        <v>4502</v>
      </c>
    </row>
    <row r="938" spans="15:18" x14ac:dyDescent="0.4">
      <c r="O938" s="387">
        <v>14118</v>
      </c>
      <c r="P938" s="386" t="s">
        <v>3236</v>
      </c>
      <c r="Q938" s="386" t="s">
        <v>3237</v>
      </c>
      <c r="R938" s="388" t="s">
        <v>4502</v>
      </c>
    </row>
    <row r="939" spans="15:18" x14ac:dyDescent="0.4">
      <c r="O939" s="387">
        <v>15091</v>
      </c>
      <c r="P939" s="386" t="s">
        <v>3455</v>
      </c>
      <c r="Q939" s="386" t="s">
        <v>3456</v>
      </c>
      <c r="R939" s="388" t="s">
        <v>4502</v>
      </c>
    </row>
    <row r="940" spans="15:18" x14ac:dyDescent="0.4">
      <c r="O940" s="387">
        <v>11037</v>
      </c>
      <c r="P940" s="386" t="s">
        <v>2549</v>
      </c>
      <c r="Q940" s="386" t="s">
        <v>2550</v>
      </c>
      <c r="R940" s="388" t="s">
        <v>4502</v>
      </c>
    </row>
    <row r="941" spans="15:18" x14ac:dyDescent="0.4">
      <c r="O941" s="387" t="s">
        <v>5134</v>
      </c>
      <c r="P941" s="386" t="s">
        <v>1006</v>
      </c>
      <c r="Q941" s="386" t="s">
        <v>1007</v>
      </c>
      <c r="R941" s="388" t="s">
        <v>4502</v>
      </c>
    </row>
    <row r="942" spans="15:18" x14ac:dyDescent="0.4">
      <c r="O942" s="387" t="s">
        <v>5135</v>
      </c>
      <c r="P942" s="386" t="s">
        <v>1952</v>
      </c>
      <c r="Q942" s="386" t="s">
        <v>1953</v>
      </c>
      <c r="R942" s="388" t="s">
        <v>4502</v>
      </c>
    </row>
    <row r="943" spans="15:18" x14ac:dyDescent="0.4">
      <c r="O943" s="387">
        <v>10552</v>
      </c>
      <c r="P943" s="386" t="s">
        <v>2419</v>
      </c>
      <c r="Q943" s="386" t="s">
        <v>2420</v>
      </c>
      <c r="R943" s="388" t="s">
        <v>4502</v>
      </c>
    </row>
    <row r="944" spans="15:18" x14ac:dyDescent="0.4">
      <c r="O944" s="387">
        <v>13325</v>
      </c>
      <c r="P944" s="386" t="s">
        <v>3059</v>
      </c>
      <c r="Q944" s="386" t="s">
        <v>3060</v>
      </c>
      <c r="R944" s="388" t="s">
        <v>4502</v>
      </c>
    </row>
    <row r="945" spans="15:18" x14ac:dyDescent="0.4">
      <c r="O945" s="387">
        <v>14449</v>
      </c>
      <c r="P945" s="386" t="s">
        <v>3320</v>
      </c>
      <c r="Q945" s="386" t="s">
        <v>3321</v>
      </c>
      <c r="R945" s="388" t="s">
        <v>4502</v>
      </c>
    </row>
    <row r="946" spans="15:18" x14ac:dyDescent="0.4">
      <c r="O946" s="387">
        <v>12997</v>
      </c>
      <c r="P946" s="386" t="s">
        <v>2962</v>
      </c>
      <c r="Q946" s="386" t="s">
        <v>2963</v>
      </c>
      <c r="R946" s="388" t="s">
        <v>4502</v>
      </c>
    </row>
    <row r="947" spans="15:18" x14ac:dyDescent="0.4">
      <c r="O947" s="387" t="s">
        <v>5136</v>
      </c>
      <c r="P947" s="386" t="s">
        <v>1221</v>
      </c>
      <c r="Q947" s="386" t="s">
        <v>1222</v>
      </c>
      <c r="R947" s="388" t="s">
        <v>4502</v>
      </c>
    </row>
    <row r="948" spans="15:18" x14ac:dyDescent="0.4">
      <c r="O948" s="387" t="s">
        <v>5137</v>
      </c>
      <c r="P948" s="386" t="s">
        <v>663</v>
      </c>
      <c r="Q948" s="386" t="s">
        <v>664</v>
      </c>
      <c r="R948" s="388" t="s">
        <v>4502</v>
      </c>
    </row>
    <row r="949" spans="15:18" x14ac:dyDescent="0.4">
      <c r="O949" s="387">
        <v>14488</v>
      </c>
      <c r="P949" s="386" t="s">
        <v>3335</v>
      </c>
      <c r="Q949" s="386" t="s">
        <v>3336</v>
      </c>
      <c r="R949" s="388" t="s">
        <v>4502</v>
      </c>
    </row>
    <row r="950" spans="15:18" x14ac:dyDescent="0.4">
      <c r="O950" s="387">
        <v>14371</v>
      </c>
      <c r="P950" s="386" t="s">
        <v>3291</v>
      </c>
      <c r="Q950" s="386" t="s">
        <v>3292</v>
      </c>
      <c r="R950" s="388" t="s">
        <v>4502</v>
      </c>
    </row>
    <row r="951" spans="15:18" x14ac:dyDescent="0.4">
      <c r="O951" s="387" t="s">
        <v>5138</v>
      </c>
      <c r="P951" s="386" t="s">
        <v>2090</v>
      </c>
      <c r="Q951" s="386" t="s">
        <v>2091</v>
      </c>
      <c r="R951" s="388" t="s">
        <v>4502</v>
      </c>
    </row>
    <row r="952" spans="15:18" x14ac:dyDescent="0.4">
      <c r="O952" s="387">
        <v>12072</v>
      </c>
      <c r="P952" s="386" t="s">
        <v>2759</v>
      </c>
      <c r="Q952" s="386" t="s">
        <v>2760</v>
      </c>
      <c r="R952" s="388" t="s">
        <v>4502</v>
      </c>
    </row>
    <row r="953" spans="15:18" x14ac:dyDescent="0.4">
      <c r="O953" s="387">
        <v>13946</v>
      </c>
      <c r="P953" s="386" t="s">
        <v>3193</v>
      </c>
      <c r="Q953" s="386" t="s">
        <v>3194</v>
      </c>
      <c r="R953" s="388" t="s">
        <v>4502</v>
      </c>
    </row>
    <row r="954" spans="15:18" x14ac:dyDescent="0.4">
      <c r="O954" s="387">
        <v>11226</v>
      </c>
      <c r="P954" s="386" t="s">
        <v>2582</v>
      </c>
      <c r="Q954" s="386" t="s">
        <v>2583</v>
      </c>
      <c r="R954" s="388" t="s">
        <v>4502</v>
      </c>
    </row>
    <row r="955" spans="15:18" x14ac:dyDescent="0.4">
      <c r="O955" s="387">
        <v>15375</v>
      </c>
      <c r="P955" s="386" t="s">
        <v>3512</v>
      </c>
      <c r="Q955" s="386" t="s">
        <v>3513</v>
      </c>
      <c r="R955" s="388" t="s">
        <v>4502</v>
      </c>
    </row>
    <row r="956" spans="15:18" x14ac:dyDescent="0.4">
      <c r="O956" s="387" t="s">
        <v>5139</v>
      </c>
      <c r="P956" s="386" t="s">
        <v>1970</v>
      </c>
      <c r="Q956" s="386" t="s">
        <v>1971</v>
      </c>
      <c r="R956" s="388" t="s">
        <v>4502</v>
      </c>
    </row>
    <row r="957" spans="15:18" x14ac:dyDescent="0.4">
      <c r="O957" s="387">
        <v>13961</v>
      </c>
      <c r="P957" s="386" t="s">
        <v>3195</v>
      </c>
      <c r="Q957" s="386" t="s">
        <v>3196</v>
      </c>
      <c r="R957" s="388" t="s">
        <v>4502</v>
      </c>
    </row>
    <row r="958" spans="15:18" x14ac:dyDescent="0.4">
      <c r="O958" s="387">
        <v>14452</v>
      </c>
      <c r="P958" s="386" t="s">
        <v>543</v>
      </c>
      <c r="Q958" s="386" t="s">
        <v>3322</v>
      </c>
      <c r="R958" s="388" t="s">
        <v>4502</v>
      </c>
    </row>
    <row r="959" spans="15:18" x14ac:dyDescent="0.4">
      <c r="O959" s="387">
        <v>14587</v>
      </c>
      <c r="P959" s="386" t="s">
        <v>3358</v>
      </c>
      <c r="Q959" s="386" t="s">
        <v>3359</v>
      </c>
      <c r="R959" s="388" t="s">
        <v>4502</v>
      </c>
    </row>
    <row r="960" spans="15:18" x14ac:dyDescent="0.4">
      <c r="O960" s="387" t="s">
        <v>5140</v>
      </c>
      <c r="P960" s="386" t="s">
        <v>495</v>
      </c>
      <c r="Q960" s="386" t="s">
        <v>1776</v>
      </c>
      <c r="R960" s="388" t="s">
        <v>4502</v>
      </c>
    </row>
    <row r="961" spans="15:18" x14ac:dyDescent="0.4">
      <c r="O961" s="387" t="s">
        <v>5141</v>
      </c>
      <c r="P961" s="386" t="s">
        <v>1047</v>
      </c>
      <c r="Q961" s="386" t="s">
        <v>1048</v>
      </c>
      <c r="R961" s="388" t="s">
        <v>4502</v>
      </c>
    </row>
    <row r="962" spans="15:18" x14ac:dyDescent="0.4">
      <c r="O962" s="387">
        <v>12380</v>
      </c>
      <c r="P962" s="386" t="s">
        <v>5142</v>
      </c>
      <c r="Q962" s="386" t="s">
        <v>2817</v>
      </c>
      <c r="R962" s="388" t="s">
        <v>4502</v>
      </c>
    </row>
    <row r="963" spans="15:18" x14ac:dyDescent="0.4">
      <c r="O963" s="387">
        <v>14341</v>
      </c>
      <c r="P963" s="386" t="s">
        <v>3277</v>
      </c>
      <c r="Q963" s="386" t="s">
        <v>3278</v>
      </c>
      <c r="R963" s="388" t="s">
        <v>4502</v>
      </c>
    </row>
    <row r="964" spans="15:18" x14ac:dyDescent="0.4">
      <c r="O964" s="387">
        <v>11435</v>
      </c>
      <c r="P964" s="386" t="s">
        <v>2635</v>
      </c>
      <c r="Q964" s="386" t="s">
        <v>2636</v>
      </c>
      <c r="R964" s="388" t="s">
        <v>4502</v>
      </c>
    </row>
    <row r="965" spans="15:18" x14ac:dyDescent="0.4">
      <c r="O965" s="387" t="s">
        <v>5143</v>
      </c>
      <c r="P965" s="386" t="s">
        <v>2266</v>
      </c>
      <c r="Q965" s="386" t="s">
        <v>2267</v>
      </c>
      <c r="R965" s="388" t="s">
        <v>4379</v>
      </c>
    </row>
    <row r="966" spans="15:18" x14ac:dyDescent="0.4">
      <c r="O966" s="387">
        <v>14473</v>
      </c>
      <c r="P966" s="386" t="s">
        <v>3329</v>
      </c>
      <c r="Q966" s="386" t="s">
        <v>3330</v>
      </c>
      <c r="R966" s="388" t="s">
        <v>4379</v>
      </c>
    </row>
    <row r="967" spans="15:18" x14ac:dyDescent="0.4">
      <c r="O967" s="387">
        <v>10283</v>
      </c>
      <c r="P967" s="386" t="s">
        <v>2351</v>
      </c>
      <c r="Q967" s="386" t="s">
        <v>2352</v>
      </c>
      <c r="R967" s="388" t="s">
        <v>4379</v>
      </c>
    </row>
    <row r="968" spans="15:18" x14ac:dyDescent="0.4">
      <c r="O968" s="387">
        <v>11764</v>
      </c>
      <c r="P968" s="386" t="s">
        <v>2702</v>
      </c>
      <c r="Q968" s="386" t="s">
        <v>2703</v>
      </c>
      <c r="R968" s="388" t="s">
        <v>4379</v>
      </c>
    </row>
    <row r="969" spans="15:18" x14ac:dyDescent="0.4">
      <c r="O969" s="387">
        <v>14881</v>
      </c>
      <c r="P969" s="386" t="s">
        <v>523</v>
      </c>
      <c r="Q969" s="386" t="s">
        <v>3412</v>
      </c>
      <c r="R969" s="388" t="s">
        <v>4379</v>
      </c>
    </row>
    <row r="970" spans="15:18" x14ac:dyDescent="0.4">
      <c r="O970" s="387">
        <v>11495</v>
      </c>
      <c r="P970" s="386" t="s">
        <v>2640</v>
      </c>
      <c r="Q970" s="386" t="s">
        <v>2641</v>
      </c>
      <c r="R970" s="388" t="s">
        <v>4379</v>
      </c>
    </row>
    <row r="971" spans="15:18" x14ac:dyDescent="0.4">
      <c r="O971" s="387" t="s">
        <v>5144</v>
      </c>
      <c r="P971" s="386" t="s">
        <v>1503</v>
      </c>
      <c r="Q971" s="386" t="s">
        <v>1504</v>
      </c>
      <c r="R971" s="388" t="s">
        <v>4379</v>
      </c>
    </row>
    <row r="972" spans="15:18" x14ac:dyDescent="0.4">
      <c r="O972" s="387">
        <v>12404</v>
      </c>
      <c r="P972" s="386" t="s">
        <v>2824</v>
      </c>
      <c r="Q972" s="386" t="s">
        <v>2825</v>
      </c>
      <c r="R972" s="388" t="s">
        <v>4379</v>
      </c>
    </row>
    <row r="973" spans="15:18" x14ac:dyDescent="0.4">
      <c r="O973" s="387" t="s">
        <v>5145</v>
      </c>
      <c r="P973" s="386" t="s">
        <v>2160</v>
      </c>
      <c r="Q973" s="386" t="s">
        <v>2161</v>
      </c>
      <c r="R973" s="388" t="s">
        <v>4379</v>
      </c>
    </row>
    <row r="974" spans="15:18" x14ac:dyDescent="0.4">
      <c r="O974" s="387" t="s">
        <v>5146</v>
      </c>
      <c r="P974" s="386" t="s">
        <v>2237</v>
      </c>
      <c r="Q974" s="386" t="s">
        <v>2238</v>
      </c>
      <c r="R974" s="388" t="s">
        <v>4379</v>
      </c>
    </row>
    <row r="975" spans="15:18" x14ac:dyDescent="0.4">
      <c r="O975" s="387" t="s">
        <v>5147</v>
      </c>
      <c r="P975" s="386" t="s">
        <v>1772</v>
      </c>
      <c r="Q975" s="386" t="s">
        <v>1773</v>
      </c>
      <c r="R975" s="388" t="s">
        <v>4379</v>
      </c>
    </row>
    <row r="976" spans="15:18" x14ac:dyDescent="0.4">
      <c r="O976" s="387">
        <v>11850</v>
      </c>
      <c r="P976" s="386" t="s">
        <v>2721</v>
      </c>
      <c r="Q976" s="386" t="s">
        <v>2722</v>
      </c>
      <c r="R976" s="388" t="s">
        <v>4379</v>
      </c>
    </row>
    <row r="977" spans="15:18" x14ac:dyDescent="0.4">
      <c r="O977" s="387" t="s">
        <v>5148</v>
      </c>
      <c r="P977" s="386" t="s">
        <v>2112</v>
      </c>
      <c r="Q977" s="386" t="s">
        <v>2113</v>
      </c>
      <c r="R977" s="388" t="s">
        <v>4379</v>
      </c>
    </row>
    <row r="978" spans="15:18" x14ac:dyDescent="0.4">
      <c r="O978" s="387">
        <v>11826</v>
      </c>
      <c r="P978" s="386" t="s">
        <v>2717</v>
      </c>
      <c r="Q978" s="386" t="s">
        <v>2718</v>
      </c>
      <c r="R978" s="388" t="s">
        <v>4379</v>
      </c>
    </row>
    <row r="979" spans="15:18" x14ac:dyDescent="0.4">
      <c r="O979" s="387" t="s">
        <v>5149</v>
      </c>
      <c r="P979" s="386" t="s">
        <v>1236</v>
      </c>
      <c r="Q979" s="386" t="s">
        <v>1237</v>
      </c>
      <c r="R979" s="388" t="s">
        <v>4379</v>
      </c>
    </row>
    <row r="980" spans="15:18" x14ac:dyDescent="0.4">
      <c r="O980" s="387" t="s">
        <v>5150</v>
      </c>
      <c r="P980" s="386" t="s">
        <v>1588</v>
      </c>
      <c r="Q980" s="386" t="s">
        <v>1589</v>
      </c>
      <c r="R980" s="388" t="s">
        <v>4379</v>
      </c>
    </row>
    <row r="981" spans="15:18" x14ac:dyDescent="0.4">
      <c r="O981" s="387" t="s">
        <v>5151</v>
      </c>
      <c r="P981" s="386" t="s">
        <v>1336</v>
      </c>
      <c r="Q981" s="386" t="s">
        <v>1337</v>
      </c>
      <c r="R981" s="388" t="s">
        <v>4379</v>
      </c>
    </row>
    <row r="982" spans="15:18" x14ac:dyDescent="0.4">
      <c r="O982" s="387">
        <v>12055</v>
      </c>
      <c r="P982" s="386" t="s">
        <v>2753</v>
      </c>
      <c r="Q982" s="386" t="s">
        <v>2754</v>
      </c>
      <c r="R982" s="388" t="s">
        <v>4462</v>
      </c>
    </row>
    <row r="983" spans="15:18" x14ac:dyDescent="0.4">
      <c r="O983" s="387">
        <v>13634</v>
      </c>
      <c r="P983" s="386" t="s">
        <v>3105</v>
      </c>
      <c r="Q983" s="386" t="s">
        <v>3106</v>
      </c>
      <c r="R983" s="388" t="s">
        <v>4462</v>
      </c>
    </row>
    <row r="984" spans="15:18" x14ac:dyDescent="0.4">
      <c r="O984" s="387">
        <v>15154</v>
      </c>
      <c r="P984" s="386" t="s">
        <v>3472</v>
      </c>
      <c r="Q984" s="386" t="s">
        <v>3473</v>
      </c>
      <c r="R984" s="388" t="s">
        <v>4462</v>
      </c>
    </row>
    <row r="985" spans="15:18" x14ac:dyDescent="0.4">
      <c r="O985" s="387">
        <v>15669</v>
      </c>
      <c r="P985" s="386" t="s">
        <v>3557</v>
      </c>
      <c r="Q985" s="386" t="s">
        <v>3558</v>
      </c>
      <c r="R985" s="388" t="s">
        <v>4462</v>
      </c>
    </row>
    <row r="986" spans="15:18" x14ac:dyDescent="0.4">
      <c r="O986" s="387">
        <v>12013</v>
      </c>
      <c r="P986" s="386" t="s">
        <v>2746</v>
      </c>
      <c r="Q986" s="386" t="s">
        <v>2747</v>
      </c>
      <c r="R986" s="388" t="s">
        <v>4462</v>
      </c>
    </row>
    <row r="987" spans="15:18" x14ac:dyDescent="0.4">
      <c r="O987" s="387">
        <v>12191</v>
      </c>
      <c r="P987" s="386" t="s">
        <v>422</v>
      </c>
      <c r="Q987" s="386" t="s">
        <v>2787</v>
      </c>
      <c r="R987" s="388" t="s">
        <v>4462</v>
      </c>
    </row>
    <row r="988" spans="15:18" x14ac:dyDescent="0.4">
      <c r="O988" s="387" t="s">
        <v>5152</v>
      </c>
      <c r="P988" s="386" t="s">
        <v>1864</v>
      </c>
      <c r="Q988" s="386" t="s">
        <v>1865</v>
      </c>
      <c r="R988" s="388" t="s">
        <v>4462</v>
      </c>
    </row>
    <row r="989" spans="15:18" x14ac:dyDescent="0.4">
      <c r="O989" s="387" t="s">
        <v>5153</v>
      </c>
      <c r="P989" s="386" t="s">
        <v>1911</v>
      </c>
      <c r="Q989" s="386" t="s">
        <v>1912</v>
      </c>
      <c r="R989" s="388" t="s">
        <v>4462</v>
      </c>
    </row>
    <row r="990" spans="15:18" x14ac:dyDescent="0.4">
      <c r="O990" s="387">
        <v>14557</v>
      </c>
      <c r="P990" s="386" t="s">
        <v>3351</v>
      </c>
      <c r="Q990" s="386" t="s">
        <v>3352</v>
      </c>
      <c r="R990" s="388" t="s">
        <v>4462</v>
      </c>
    </row>
    <row r="991" spans="15:18" x14ac:dyDescent="0.4">
      <c r="O991" s="387">
        <v>14393</v>
      </c>
      <c r="P991" s="386" t="s">
        <v>3295</v>
      </c>
      <c r="Q991" s="386" t="s">
        <v>3296</v>
      </c>
      <c r="R991" s="388" t="s">
        <v>4462</v>
      </c>
    </row>
    <row r="992" spans="15:18" x14ac:dyDescent="0.4">
      <c r="O992" s="387">
        <v>15101</v>
      </c>
      <c r="P992" s="386" t="s">
        <v>3457</v>
      </c>
      <c r="Q992" s="386" t="s">
        <v>3458</v>
      </c>
      <c r="R992" s="388" t="s">
        <v>4462</v>
      </c>
    </row>
    <row r="993" spans="15:18" x14ac:dyDescent="0.4">
      <c r="O993" s="387">
        <v>14463</v>
      </c>
      <c r="P993" s="386" t="s">
        <v>3323</v>
      </c>
      <c r="Q993" s="386" t="s">
        <v>3324</v>
      </c>
      <c r="R993" s="388" t="s">
        <v>4462</v>
      </c>
    </row>
    <row r="994" spans="15:18" x14ac:dyDescent="0.4">
      <c r="O994" s="387">
        <v>10227</v>
      </c>
      <c r="P994" s="386" t="s">
        <v>2343</v>
      </c>
      <c r="Q994" s="386" t="s">
        <v>2344</v>
      </c>
      <c r="R994" s="388" t="s">
        <v>4462</v>
      </c>
    </row>
    <row r="995" spans="15:18" x14ac:dyDescent="0.4">
      <c r="O995" s="387">
        <v>15897</v>
      </c>
      <c r="P995" s="386" t="s">
        <v>3596</v>
      </c>
      <c r="Q995" s="386" t="s">
        <v>3597</v>
      </c>
      <c r="R995" s="388" t="s">
        <v>4462</v>
      </c>
    </row>
    <row r="996" spans="15:18" x14ac:dyDescent="0.4">
      <c r="O996" s="387">
        <v>14443</v>
      </c>
      <c r="P996" s="386" t="s">
        <v>3317</v>
      </c>
      <c r="Q996" s="386" t="s">
        <v>3318</v>
      </c>
      <c r="R996" s="388" t="s">
        <v>4462</v>
      </c>
    </row>
    <row r="997" spans="15:18" x14ac:dyDescent="0.4">
      <c r="O997" s="387">
        <v>14924</v>
      </c>
      <c r="P997" s="386" t="s">
        <v>3417</v>
      </c>
      <c r="Q997" s="386" t="s">
        <v>3418</v>
      </c>
      <c r="R997" s="388" t="s">
        <v>4462</v>
      </c>
    </row>
    <row r="998" spans="15:18" x14ac:dyDescent="0.4">
      <c r="O998" s="387">
        <v>10613</v>
      </c>
      <c r="P998" s="386" t="s">
        <v>2445</v>
      </c>
      <c r="Q998" s="386" t="s">
        <v>2446</v>
      </c>
      <c r="R998" s="388" t="s">
        <v>4462</v>
      </c>
    </row>
    <row r="999" spans="15:18" x14ac:dyDescent="0.4">
      <c r="O999" s="387">
        <v>11221</v>
      </c>
      <c r="P999" s="386" t="s">
        <v>2580</v>
      </c>
      <c r="Q999" s="386" t="s">
        <v>2581</v>
      </c>
      <c r="R999" s="388" t="s">
        <v>4462</v>
      </c>
    </row>
    <row r="1000" spans="15:18" x14ac:dyDescent="0.4">
      <c r="O1000" s="387">
        <v>12085</v>
      </c>
      <c r="P1000" s="386" t="s">
        <v>2761</v>
      </c>
      <c r="Q1000" s="386" t="s">
        <v>2762</v>
      </c>
      <c r="R1000" s="388" t="s">
        <v>4462</v>
      </c>
    </row>
    <row r="1001" spans="15:18" x14ac:dyDescent="0.4">
      <c r="O1001" s="387">
        <v>14739</v>
      </c>
      <c r="P1001" s="386" t="s">
        <v>3396</v>
      </c>
      <c r="Q1001" s="386" t="s">
        <v>3397</v>
      </c>
      <c r="R1001" s="388" t="s">
        <v>4462</v>
      </c>
    </row>
    <row r="1002" spans="15:18" x14ac:dyDescent="0.4">
      <c r="O1002" s="387" t="s">
        <v>5154</v>
      </c>
      <c r="P1002" s="386" t="s">
        <v>2132</v>
      </c>
      <c r="Q1002" s="386" t="s">
        <v>2133</v>
      </c>
      <c r="R1002" s="388" t="s">
        <v>4462</v>
      </c>
    </row>
    <row r="1003" spans="15:18" x14ac:dyDescent="0.4">
      <c r="O1003" s="387">
        <v>11711</v>
      </c>
      <c r="P1003" s="386" t="s">
        <v>2692</v>
      </c>
      <c r="Q1003" s="386" t="s">
        <v>2693</v>
      </c>
      <c r="R1003" s="388" t="s">
        <v>4462</v>
      </c>
    </row>
    <row r="1004" spans="15:18" x14ac:dyDescent="0.4">
      <c r="O1004" s="387">
        <v>11408</v>
      </c>
      <c r="P1004" s="386" t="s">
        <v>2626</v>
      </c>
      <c r="Q1004" s="386" t="s">
        <v>2627</v>
      </c>
      <c r="R1004" s="388" t="s">
        <v>4462</v>
      </c>
    </row>
    <row r="1005" spans="15:18" x14ac:dyDescent="0.4">
      <c r="O1005" s="387">
        <v>14351</v>
      </c>
      <c r="P1005" s="386" t="s">
        <v>3285</v>
      </c>
      <c r="Q1005" s="386" t="s">
        <v>3286</v>
      </c>
      <c r="R1005" s="388" t="s">
        <v>4462</v>
      </c>
    </row>
    <row r="1006" spans="15:18" x14ac:dyDescent="0.4">
      <c r="O1006" s="387">
        <v>14979</v>
      </c>
      <c r="P1006" s="386" t="s">
        <v>3433</v>
      </c>
      <c r="Q1006" s="386" t="s">
        <v>3434</v>
      </c>
      <c r="R1006" s="388" t="s">
        <v>4462</v>
      </c>
    </row>
    <row r="1007" spans="15:18" x14ac:dyDescent="0.4">
      <c r="O1007" s="387">
        <v>13698</v>
      </c>
      <c r="P1007" s="386" t="s">
        <v>3126</v>
      </c>
      <c r="Q1007" s="386" t="s">
        <v>3127</v>
      </c>
      <c r="R1007" s="388" t="s">
        <v>4462</v>
      </c>
    </row>
    <row r="1008" spans="15:18" x14ac:dyDescent="0.4">
      <c r="O1008" s="387">
        <v>14700</v>
      </c>
      <c r="P1008" s="386" t="s">
        <v>3390</v>
      </c>
      <c r="Q1008" s="386" t="s">
        <v>3391</v>
      </c>
      <c r="R1008" s="388" t="s">
        <v>4462</v>
      </c>
    </row>
    <row r="1009" spans="15:18" x14ac:dyDescent="0.4">
      <c r="O1009" s="387">
        <v>13242</v>
      </c>
      <c r="P1009" s="386" t="s">
        <v>3032</v>
      </c>
      <c r="Q1009" s="386" t="s">
        <v>3033</v>
      </c>
      <c r="R1009" s="388" t="s">
        <v>4462</v>
      </c>
    </row>
    <row r="1010" spans="15:18" x14ac:dyDescent="0.4">
      <c r="O1010" s="387">
        <v>13207</v>
      </c>
      <c r="P1010" s="386" t="s">
        <v>3022</v>
      </c>
      <c r="Q1010" s="386" t="s">
        <v>3023</v>
      </c>
      <c r="R1010" s="388" t="s">
        <v>4462</v>
      </c>
    </row>
    <row r="1011" spans="15:18" x14ac:dyDescent="0.4">
      <c r="O1011" s="387">
        <v>10787</v>
      </c>
      <c r="P1011" s="386" t="s">
        <v>2490</v>
      </c>
      <c r="Q1011" s="386" t="s">
        <v>2491</v>
      </c>
      <c r="R1011" s="388" t="s">
        <v>4462</v>
      </c>
    </row>
    <row r="1012" spans="15:18" x14ac:dyDescent="0.4">
      <c r="O1012" s="387">
        <v>14078</v>
      </c>
      <c r="P1012" s="386" t="s">
        <v>3227</v>
      </c>
      <c r="Q1012" s="386" t="s">
        <v>3228</v>
      </c>
      <c r="R1012" s="388" t="s">
        <v>4462</v>
      </c>
    </row>
    <row r="1013" spans="15:18" x14ac:dyDescent="0.4">
      <c r="O1013" s="387">
        <v>14749</v>
      </c>
      <c r="P1013" s="386" t="s">
        <v>3400</v>
      </c>
      <c r="Q1013" s="386" t="s">
        <v>3401</v>
      </c>
      <c r="R1013" s="388" t="s">
        <v>4462</v>
      </c>
    </row>
    <row r="1014" spans="15:18" x14ac:dyDescent="0.4">
      <c r="O1014" s="387">
        <v>14579</v>
      </c>
      <c r="P1014" s="386" t="s">
        <v>3355</v>
      </c>
      <c r="Q1014" s="386" t="s">
        <v>3356</v>
      </c>
      <c r="R1014" s="388" t="s">
        <v>4462</v>
      </c>
    </row>
    <row r="1015" spans="15:18" x14ac:dyDescent="0.4">
      <c r="O1015" s="387" t="s">
        <v>5155</v>
      </c>
      <c r="P1015" s="386" t="s">
        <v>1419</v>
      </c>
      <c r="Q1015" s="386" t="s">
        <v>1420</v>
      </c>
      <c r="R1015" s="388" t="s">
        <v>4462</v>
      </c>
    </row>
    <row r="1016" spans="15:18" x14ac:dyDescent="0.4">
      <c r="O1016" s="387">
        <v>12662</v>
      </c>
      <c r="P1016" s="386" t="s">
        <v>2881</v>
      </c>
      <c r="Q1016" s="386" t="s">
        <v>2882</v>
      </c>
      <c r="R1016" s="388" t="s">
        <v>4462</v>
      </c>
    </row>
    <row r="1017" spans="15:18" x14ac:dyDescent="0.4">
      <c r="O1017" s="387">
        <v>13880</v>
      </c>
      <c r="P1017" s="386" t="s">
        <v>3179</v>
      </c>
      <c r="Q1017" s="386" t="s">
        <v>3180</v>
      </c>
      <c r="R1017" s="388" t="s">
        <v>4462</v>
      </c>
    </row>
    <row r="1018" spans="15:18" x14ac:dyDescent="0.4">
      <c r="O1018" s="387">
        <v>13093</v>
      </c>
      <c r="P1018" s="386" t="s">
        <v>2993</v>
      </c>
      <c r="Q1018" s="386" t="s">
        <v>2994</v>
      </c>
      <c r="R1018" s="388" t="s">
        <v>4462</v>
      </c>
    </row>
    <row r="1019" spans="15:18" x14ac:dyDescent="0.4">
      <c r="O1019" s="387" t="s">
        <v>5156</v>
      </c>
      <c r="P1019" s="386" t="s">
        <v>516</v>
      </c>
      <c r="Q1019" s="386" t="s">
        <v>1956</v>
      </c>
      <c r="R1019" s="388" t="s">
        <v>4462</v>
      </c>
    </row>
    <row r="1020" spans="15:18" x14ac:dyDescent="0.4">
      <c r="O1020" s="387">
        <v>12561</v>
      </c>
      <c r="P1020" s="386" t="s">
        <v>2851</v>
      </c>
      <c r="Q1020" s="386" t="s">
        <v>2852</v>
      </c>
      <c r="R1020" s="388" t="s">
        <v>4462</v>
      </c>
    </row>
    <row r="1021" spans="15:18" x14ac:dyDescent="0.4">
      <c r="O1021" s="387">
        <v>10039</v>
      </c>
      <c r="P1021" s="386" t="s">
        <v>2295</v>
      </c>
      <c r="Q1021" s="386" t="s">
        <v>2296</v>
      </c>
      <c r="R1021" s="388" t="s">
        <v>4462</v>
      </c>
    </row>
    <row r="1022" spans="15:18" x14ac:dyDescent="0.4">
      <c r="O1022" s="387">
        <v>12278</v>
      </c>
      <c r="P1022" s="386" t="s">
        <v>2801</v>
      </c>
      <c r="Q1022" s="386" t="s">
        <v>2802</v>
      </c>
      <c r="R1022" s="388" t="s">
        <v>4462</v>
      </c>
    </row>
    <row r="1023" spans="15:18" x14ac:dyDescent="0.4">
      <c r="O1023" s="387">
        <v>14717</v>
      </c>
      <c r="P1023" s="386" t="s">
        <v>3392</v>
      </c>
      <c r="Q1023" s="386" t="s">
        <v>3393</v>
      </c>
      <c r="R1023" s="388" t="s">
        <v>4462</v>
      </c>
    </row>
    <row r="1024" spans="15:18" x14ac:dyDescent="0.4">
      <c r="O1024" s="387">
        <v>10042</v>
      </c>
      <c r="P1024" s="386" t="s">
        <v>2297</v>
      </c>
      <c r="Q1024" s="386" t="s">
        <v>2298</v>
      </c>
      <c r="R1024" s="388" t="s">
        <v>4462</v>
      </c>
    </row>
    <row r="1025" spans="15:18" x14ac:dyDescent="0.4">
      <c r="O1025" s="387">
        <v>13096</v>
      </c>
      <c r="P1025" s="386" t="s">
        <v>2995</v>
      </c>
      <c r="Q1025" s="386" t="s">
        <v>2996</v>
      </c>
      <c r="R1025" s="388" t="s">
        <v>4462</v>
      </c>
    </row>
    <row r="1026" spans="15:18" x14ac:dyDescent="0.4">
      <c r="O1026" s="387">
        <v>14594</v>
      </c>
      <c r="P1026" s="386" t="s">
        <v>3360</v>
      </c>
      <c r="Q1026" s="386" t="s">
        <v>3361</v>
      </c>
      <c r="R1026" s="388" t="s">
        <v>4462</v>
      </c>
    </row>
    <row r="1027" spans="15:18" x14ac:dyDescent="0.4">
      <c r="O1027" s="387">
        <v>10694</v>
      </c>
      <c r="P1027" s="386" t="s">
        <v>2464</v>
      </c>
      <c r="Q1027" s="386" t="s">
        <v>2465</v>
      </c>
      <c r="R1027" s="388" t="s">
        <v>4462</v>
      </c>
    </row>
    <row r="1028" spans="15:18" x14ac:dyDescent="0.4">
      <c r="O1028" s="387">
        <v>11312</v>
      </c>
      <c r="P1028" s="386" t="s">
        <v>2602</v>
      </c>
      <c r="Q1028" s="386" t="s">
        <v>2603</v>
      </c>
      <c r="R1028" s="388" t="s">
        <v>4462</v>
      </c>
    </row>
    <row r="1029" spans="15:18" x14ac:dyDescent="0.4">
      <c r="O1029" s="387">
        <v>10254</v>
      </c>
      <c r="P1029" s="386" t="s">
        <v>2347</v>
      </c>
      <c r="Q1029" s="386" t="s">
        <v>2348</v>
      </c>
      <c r="R1029" s="388" t="s">
        <v>4462</v>
      </c>
    </row>
    <row r="1030" spans="15:18" x14ac:dyDescent="0.4">
      <c r="O1030" s="387">
        <v>14954</v>
      </c>
      <c r="P1030" s="386" t="s">
        <v>3421</v>
      </c>
      <c r="Q1030" s="386" t="s">
        <v>3422</v>
      </c>
      <c r="R1030" s="388" t="s">
        <v>4462</v>
      </c>
    </row>
    <row r="1031" spans="15:18" x14ac:dyDescent="0.4">
      <c r="O1031" s="387">
        <v>11557</v>
      </c>
      <c r="P1031" s="386" t="s">
        <v>2663</v>
      </c>
      <c r="Q1031" s="386" t="s">
        <v>2664</v>
      </c>
      <c r="R1031" s="388" t="s">
        <v>4462</v>
      </c>
    </row>
    <row r="1032" spans="15:18" x14ac:dyDescent="0.4">
      <c r="O1032" s="387">
        <v>15492</v>
      </c>
      <c r="P1032" s="386" t="s">
        <v>3534</v>
      </c>
      <c r="Q1032" s="386" t="s">
        <v>3535</v>
      </c>
      <c r="R1032" s="388" t="s">
        <v>4462</v>
      </c>
    </row>
    <row r="1033" spans="15:18" x14ac:dyDescent="0.4">
      <c r="O1033" s="387" t="s">
        <v>5157</v>
      </c>
      <c r="P1033" s="386" t="s">
        <v>1708</v>
      </c>
      <c r="Q1033" s="386" t="s">
        <v>1709</v>
      </c>
      <c r="R1033" s="388" t="s">
        <v>4462</v>
      </c>
    </row>
    <row r="1034" spans="15:18" x14ac:dyDescent="0.4">
      <c r="O1034" s="387">
        <v>11377</v>
      </c>
      <c r="P1034" s="386" t="s">
        <v>2620</v>
      </c>
      <c r="Q1034" s="386" t="s">
        <v>2621</v>
      </c>
      <c r="R1034" s="388" t="s">
        <v>4462</v>
      </c>
    </row>
    <row r="1035" spans="15:18" x14ac:dyDescent="0.4">
      <c r="O1035" s="387" t="s">
        <v>5158</v>
      </c>
      <c r="P1035" s="386" t="s">
        <v>1677</v>
      </c>
      <c r="Q1035" s="386" t="s">
        <v>1678</v>
      </c>
      <c r="R1035" s="388" t="s">
        <v>4462</v>
      </c>
    </row>
    <row r="1036" spans="15:18" x14ac:dyDescent="0.4">
      <c r="O1036" s="387" t="s">
        <v>5159</v>
      </c>
      <c r="P1036" s="386" t="s">
        <v>2175</v>
      </c>
      <c r="Q1036" s="386" t="s">
        <v>2176</v>
      </c>
      <c r="R1036" s="388" t="s">
        <v>4462</v>
      </c>
    </row>
    <row r="1037" spans="15:18" x14ac:dyDescent="0.4">
      <c r="O1037" s="387">
        <v>13741</v>
      </c>
      <c r="P1037" s="386" t="s">
        <v>3140</v>
      </c>
      <c r="Q1037" s="386" t="s">
        <v>3141</v>
      </c>
      <c r="R1037" s="388" t="s">
        <v>4462</v>
      </c>
    </row>
    <row r="1038" spans="15:18" x14ac:dyDescent="0.4">
      <c r="O1038" s="387">
        <v>15005</v>
      </c>
      <c r="P1038" s="386" t="s">
        <v>3435</v>
      </c>
      <c r="Q1038" s="386" t="s">
        <v>3436</v>
      </c>
      <c r="R1038" s="388" t="s">
        <v>4462</v>
      </c>
    </row>
    <row r="1039" spans="15:18" x14ac:dyDescent="0.4">
      <c r="O1039" s="387">
        <v>15152</v>
      </c>
      <c r="P1039" s="386" t="s">
        <v>3470</v>
      </c>
      <c r="Q1039" s="386" t="s">
        <v>3471</v>
      </c>
      <c r="R1039" s="388" t="s">
        <v>4462</v>
      </c>
    </row>
    <row r="1040" spans="15:18" x14ac:dyDescent="0.4">
      <c r="O1040" s="387" t="s">
        <v>5160</v>
      </c>
      <c r="P1040" s="386" t="s">
        <v>2226</v>
      </c>
      <c r="Q1040" s="386" t="s">
        <v>2227</v>
      </c>
      <c r="R1040" s="388" t="s">
        <v>4462</v>
      </c>
    </row>
    <row r="1041" spans="15:18" x14ac:dyDescent="0.4">
      <c r="O1041" s="387" t="s">
        <v>5161</v>
      </c>
      <c r="P1041" s="386" t="s">
        <v>1600</v>
      </c>
      <c r="Q1041" s="386" t="s">
        <v>1601</v>
      </c>
      <c r="R1041" s="388" t="s">
        <v>4462</v>
      </c>
    </row>
    <row r="1042" spans="15:18" x14ac:dyDescent="0.4">
      <c r="O1042" s="387">
        <v>10972</v>
      </c>
      <c r="P1042" s="386" t="s">
        <v>2534</v>
      </c>
      <c r="Q1042" s="386" t="s">
        <v>2535</v>
      </c>
      <c r="R1042" s="388" t="s">
        <v>4462</v>
      </c>
    </row>
    <row r="1043" spans="15:18" x14ac:dyDescent="0.4">
      <c r="O1043" s="387">
        <v>13640</v>
      </c>
      <c r="P1043" s="386" t="s">
        <v>3109</v>
      </c>
      <c r="Q1043" s="386" t="s">
        <v>3110</v>
      </c>
      <c r="R1043" s="388" t="s">
        <v>4462</v>
      </c>
    </row>
    <row r="1044" spans="15:18" x14ac:dyDescent="0.4">
      <c r="O1044" s="387" t="s">
        <v>5162</v>
      </c>
      <c r="P1044" s="386" t="s">
        <v>2088</v>
      </c>
      <c r="Q1044" s="386" t="s">
        <v>2089</v>
      </c>
      <c r="R1044" s="388" t="s">
        <v>4462</v>
      </c>
    </row>
    <row r="1045" spans="15:18" x14ac:dyDescent="0.4">
      <c r="O1045" s="387">
        <v>15824</v>
      </c>
      <c r="P1045" s="386" t="s">
        <v>3578</v>
      </c>
      <c r="Q1045" s="386" t="s">
        <v>3579</v>
      </c>
      <c r="R1045" s="388" t="s">
        <v>4462</v>
      </c>
    </row>
    <row r="1046" spans="15:18" x14ac:dyDescent="0.4">
      <c r="O1046" s="387" t="s">
        <v>5163</v>
      </c>
      <c r="P1046" s="386" t="s">
        <v>1816</v>
      </c>
      <c r="Q1046" s="386" t="s">
        <v>1817</v>
      </c>
      <c r="R1046" s="388" t="s">
        <v>4462</v>
      </c>
    </row>
    <row r="1047" spans="15:18" x14ac:dyDescent="0.4">
      <c r="O1047" s="387">
        <v>11671</v>
      </c>
      <c r="P1047" s="386" t="s">
        <v>2681</v>
      </c>
      <c r="Q1047" s="386" t="s">
        <v>2682</v>
      </c>
      <c r="R1047" s="388" t="s">
        <v>4462</v>
      </c>
    </row>
    <row r="1048" spans="15:18" x14ac:dyDescent="0.4">
      <c r="O1048" s="387" t="s">
        <v>5164</v>
      </c>
      <c r="P1048" s="386" t="s">
        <v>2026</v>
      </c>
      <c r="Q1048" s="386" t="s">
        <v>2027</v>
      </c>
      <c r="R1048" s="388" t="s">
        <v>4462</v>
      </c>
    </row>
    <row r="1049" spans="15:18" x14ac:dyDescent="0.4">
      <c r="O1049" s="387">
        <v>11693</v>
      </c>
      <c r="P1049" s="386" t="s">
        <v>2688</v>
      </c>
      <c r="Q1049" s="386" t="s">
        <v>2689</v>
      </c>
      <c r="R1049" s="388" t="s">
        <v>4462</v>
      </c>
    </row>
    <row r="1050" spans="15:18" x14ac:dyDescent="0.4">
      <c r="O1050" s="387">
        <v>13652</v>
      </c>
      <c r="P1050" s="386" t="s">
        <v>3117</v>
      </c>
      <c r="Q1050" s="386" t="s">
        <v>3118</v>
      </c>
      <c r="R1050" s="388" t="s">
        <v>4462</v>
      </c>
    </row>
    <row r="1051" spans="15:18" x14ac:dyDescent="0.4">
      <c r="O1051" s="387">
        <v>14970</v>
      </c>
      <c r="P1051" s="386" t="s">
        <v>3429</v>
      </c>
      <c r="Q1051" s="386" t="s">
        <v>3430</v>
      </c>
      <c r="R1051" s="388" t="s">
        <v>4462</v>
      </c>
    </row>
    <row r="1052" spans="15:18" x14ac:dyDescent="0.4">
      <c r="O1052" s="387">
        <v>16031</v>
      </c>
      <c r="P1052" s="386" t="s">
        <v>3627</v>
      </c>
      <c r="Q1052" s="386" t="s">
        <v>3628</v>
      </c>
      <c r="R1052" s="388" t="s">
        <v>4462</v>
      </c>
    </row>
    <row r="1053" spans="15:18" x14ac:dyDescent="0.4">
      <c r="O1053" s="387" t="s">
        <v>5165</v>
      </c>
      <c r="P1053" s="386" t="s">
        <v>2006</v>
      </c>
      <c r="Q1053" s="386" t="s">
        <v>2007</v>
      </c>
      <c r="R1053" s="388" t="s">
        <v>4462</v>
      </c>
    </row>
    <row r="1054" spans="15:18" x14ac:dyDescent="0.4">
      <c r="O1054" s="387">
        <v>13057</v>
      </c>
      <c r="P1054" s="386" t="s">
        <v>2983</v>
      </c>
      <c r="Q1054" s="386" t="s">
        <v>5166</v>
      </c>
      <c r="R1054" s="388" t="s">
        <v>5026</v>
      </c>
    </row>
    <row r="1055" spans="15:18" x14ac:dyDescent="0.4">
      <c r="O1055" s="387">
        <v>13686</v>
      </c>
      <c r="P1055" s="386" t="s">
        <v>3125</v>
      </c>
      <c r="Q1055" s="386" t="s">
        <v>5167</v>
      </c>
      <c r="R1055" s="388" t="s">
        <v>5026</v>
      </c>
    </row>
    <row r="1056" spans="15:18" x14ac:dyDescent="0.4">
      <c r="O1056" s="387">
        <v>12484</v>
      </c>
      <c r="P1056" s="386" t="s">
        <v>2836</v>
      </c>
      <c r="Q1056" s="386" t="s">
        <v>5168</v>
      </c>
      <c r="R1056" s="388" t="s">
        <v>5026</v>
      </c>
    </row>
    <row r="1057" spans="15:18" x14ac:dyDescent="0.4">
      <c r="O1057" s="387" t="s">
        <v>5169</v>
      </c>
      <c r="P1057" s="386" t="s">
        <v>2060</v>
      </c>
      <c r="Q1057" s="386" t="s">
        <v>5170</v>
      </c>
      <c r="R1057" s="388" t="s">
        <v>5026</v>
      </c>
    </row>
    <row r="1058" spans="15:18" x14ac:dyDescent="0.4">
      <c r="O1058" s="387">
        <v>11429</v>
      </c>
      <c r="P1058" s="386" t="s">
        <v>2634</v>
      </c>
      <c r="Q1058" s="386" t="s">
        <v>5171</v>
      </c>
      <c r="R1058" s="388" t="s">
        <v>5026</v>
      </c>
    </row>
    <row r="1059" spans="15:18" x14ac:dyDescent="0.4">
      <c r="O1059" s="387">
        <v>12684</v>
      </c>
      <c r="P1059" s="386" t="s">
        <v>2889</v>
      </c>
      <c r="Q1059" s="386" t="s">
        <v>5172</v>
      </c>
      <c r="R1059" s="388" t="s">
        <v>5026</v>
      </c>
    </row>
    <row r="1060" spans="15:18" x14ac:dyDescent="0.4">
      <c r="O1060" s="387" t="s">
        <v>5173</v>
      </c>
      <c r="P1060" s="386" t="s">
        <v>1200</v>
      </c>
      <c r="Q1060" s="386" t="s">
        <v>5174</v>
      </c>
      <c r="R1060" s="388" t="s">
        <v>5026</v>
      </c>
    </row>
    <row r="1061" spans="15:18" x14ac:dyDescent="0.4">
      <c r="O1061" s="387">
        <v>12958</v>
      </c>
      <c r="P1061" s="386" t="s">
        <v>2949</v>
      </c>
      <c r="Q1061" s="386" t="s">
        <v>5175</v>
      </c>
      <c r="R1061" s="388" t="s">
        <v>5026</v>
      </c>
    </row>
    <row r="1062" spans="15:18" x14ac:dyDescent="0.4">
      <c r="O1062" s="387">
        <v>16815</v>
      </c>
      <c r="P1062" s="386" t="s">
        <v>3747</v>
      </c>
      <c r="Q1062" s="386" t="s">
        <v>5176</v>
      </c>
      <c r="R1062" s="388" t="s">
        <v>5026</v>
      </c>
    </row>
    <row r="1063" spans="15:18" x14ac:dyDescent="0.4">
      <c r="O1063" s="387">
        <v>13586</v>
      </c>
      <c r="P1063" s="386" t="s">
        <v>3102</v>
      </c>
      <c r="Q1063" s="386" t="s">
        <v>5177</v>
      </c>
      <c r="R1063" s="388" t="s">
        <v>5026</v>
      </c>
    </row>
    <row r="1064" spans="15:18" x14ac:dyDescent="0.4">
      <c r="O1064" s="387">
        <v>13020</v>
      </c>
      <c r="P1064" s="386" t="s">
        <v>2969</v>
      </c>
      <c r="Q1064" s="386" t="s">
        <v>5178</v>
      </c>
      <c r="R1064" s="388" t="s">
        <v>5026</v>
      </c>
    </row>
    <row r="1065" spans="15:18" x14ac:dyDescent="0.4">
      <c r="O1065" s="387">
        <v>16385</v>
      </c>
      <c r="P1065" s="386" t="s">
        <v>3679</v>
      </c>
      <c r="Q1065" s="386" t="s">
        <v>5179</v>
      </c>
      <c r="R1065" s="388" t="s">
        <v>5026</v>
      </c>
    </row>
    <row r="1066" spans="15:18" x14ac:dyDescent="0.4">
      <c r="O1066" s="387">
        <v>10027</v>
      </c>
      <c r="P1066" s="386" t="s">
        <v>2287</v>
      </c>
      <c r="Q1066" s="386" t="s">
        <v>5180</v>
      </c>
      <c r="R1066" s="388" t="s">
        <v>5026</v>
      </c>
    </row>
    <row r="1067" spans="15:18" x14ac:dyDescent="0.4">
      <c r="O1067" s="387">
        <v>12395</v>
      </c>
      <c r="P1067" s="386" t="s">
        <v>2821</v>
      </c>
      <c r="Q1067" s="386" t="s">
        <v>5181</v>
      </c>
      <c r="R1067" s="388" t="s">
        <v>5026</v>
      </c>
    </row>
    <row r="1068" spans="15:18" x14ac:dyDescent="0.4">
      <c r="O1068" s="387">
        <v>12798</v>
      </c>
      <c r="P1068" s="386" t="s">
        <v>2904</v>
      </c>
      <c r="Q1068" s="386" t="s">
        <v>5182</v>
      </c>
      <c r="R1068" s="388" t="s">
        <v>5026</v>
      </c>
    </row>
    <row r="1069" spans="15:18" x14ac:dyDescent="0.4">
      <c r="O1069" s="387">
        <v>12806</v>
      </c>
      <c r="P1069" s="386" t="s">
        <v>2907</v>
      </c>
      <c r="Q1069" s="386" t="s">
        <v>5183</v>
      </c>
      <c r="R1069" s="388" t="s">
        <v>5026</v>
      </c>
    </row>
    <row r="1070" spans="15:18" x14ac:dyDescent="0.4">
      <c r="O1070" s="387">
        <v>10231</v>
      </c>
      <c r="P1070" s="386" t="s">
        <v>2345</v>
      </c>
      <c r="Q1070" s="386" t="s">
        <v>5184</v>
      </c>
      <c r="R1070" s="388" t="s">
        <v>5026</v>
      </c>
    </row>
    <row r="1071" spans="15:18" x14ac:dyDescent="0.4">
      <c r="O1071" s="387">
        <v>13289</v>
      </c>
      <c r="P1071" s="386" t="s">
        <v>3046</v>
      </c>
      <c r="Q1071" s="386" t="s">
        <v>5185</v>
      </c>
      <c r="R1071" s="388" t="s">
        <v>5026</v>
      </c>
    </row>
    <row r="1072" spans="15:18" x14ac:dyDescent="0.4">
      <c r="O1072" s="387">
        <v>12537</v>
      </c>
      <c r="P1072" s="386" t="s">
        <v>2845</v>
      </c>
      <c r="Q1072" s="386" t="s">
        <v>5186</v>
      </c>
      <c r="R1072" s="388" t="s">
        <v>5026</v>
      </c>
    </row>
    <row r="1073" spans="15:18" x14ac:dyDescent="0.4">
      <c r="O1073" s="387">
        <v>16631</v>
      </c>
      <c r="P1073" s="386" t="s">
        <v>3713</v>
      </c>
      <c r="Q1073" s="386" t="s">
        <v>5187</v>
      </c>
      <c r="R1073" s="388" t="s">
        <v>5026</v>
      </c>
    </row>
    <row r="1074" spans="15:18" x14ac:dyDescent="0.4">
      <c r="O1074" s="387">
        <v>14014</v>
      </c>
      <c r="P1074" s="386" t="s">
        <v>3213</v>
      </c>
      <c r="Q1074" s="386" t="s">
        <v>5188</v>
      </c>
      <c r="R1074" s="388" t="s">
        <v>5026</v>
      </c>
    </row>
    <row r="1075" spans="15:18" x14ac:dyDescent="0.4">
      <c r="O1075" s="387">
        <v>13503</v>
      </c>
      <c r="P1075" s="386" t="s">
        <v>3095</v>
      </c>
      <c r="Q1075" s="386" t="s">
        <v>5189</v>
      </c>
      <c r="R1075" s="388" t="s">
        <v>5026</v>
      </c>
    </row>
    <row r="1076" spans="15:18" x14ac:dyDescent="0.4">
      <c r="O1076" s="387" t="s">
        <v>5190</v>
      </c>
      <c r="P1076" s="386" t="s">
        <v>1671</v>
      </c>
      <c r="Q1076" s="386" t="s">
        <v>5191</v>
      </c>
      <c r="R1076" s="388" t="s">
        <v>5026</v>
      </c>
    </row>
    <row r="1077" spans="15:18" x14ac:dyDescent="0.4">
      <c r="O1077" s="387" t="s">
        <v>5192</v>
      </c>
      <c r="P1077" s="386" t="s">
        <v>1387</v>
      </c>
      <c r="Q1077" s="386" t="s">
        <v>5193</v>
      </c>
      <c r="R1077" s="388" t="s">
        <v>5026</v>
      </c>
    </row>
    <row r="1078" spans="15:18" x14ac:dyDescent="0.4">
      <c r="O1078" s="387">
        <v>15799</v>
      </c>
      <c r="P1078" s="386" t="s">
        <v>3573</v>
      </c>
      <c r="Q1078" s="386" t="s">
        <v>5194</v>
      </c>
      <c r="R1078" s="388" t="s">
        <v>5026</v>
      </c>
    </row>
    <row r="1079" spans="15:18" x14ac:dyDescent="0.4">
      <c r="O1079" s="387">
        <v>16879</v>
      </c>
      <c r="P1079" s="386" t="s">
        <v>3758</v>
      </c>
      <c r="Q1079" s="386" t="s">
        <v>5195</v>
      </c>
      <c r="R1079" s="388" t="s">
        <v>5026</v>
      </c>
    </row>
    <row r="1080" spans="15:18" x14ac:dyDescent="0.4">
      <c r="O1080" s="387">
        <v>14581</v>
      </c>
      <c r="P1080" s="386" t="s">
        <v>3357</v>
      </c>
      <c r="Q1080" s="386" t="s">
        <v>5196</v>
      </c>
      <c r="R1080" s="388" t="s">
        <v>5026</v>
      </c>
    </row>
    <row r="1081" spans="15:18" x14ac:dyDescent="0.4">
      <c r="O1081" s="387">
        <v>11673</v>
      </c>
      <c r="P1081" s="386" t="s">
        <v>2685</v>
      </c>
      <c r="Q1081" s="386" t="s">
        <v>5197</v>
      </c>
      <c r="R1081" s="388" t="s">
        <v>5026</v>
      </c>
    </row>
    <row r="1082" spans="15:18" x14ac:dyDescent="0.4">
      <c r="O1082" s="387">
        <v>13391</v>
      </c>
      <c r="P1082" s="386" t="s">
        <v>3079</v>
      </c>
      <c r="Q1082" s="386" t="s">
        <v>5198</v>
      </c>
      <c r="R1082" s="388" t="s">
        <v>5026</v>
      </c>
    </row>
    <row r="1083" spans="15:18" x14ac:dyDescent="0.4">
      <c r="O1083" s="387" t="s">
        <v>5199</v>
      </c>
      <c r="P1083" s="386" t="s">
        <v>1225</v>
      </c>
      <c r="Q1083" s="386" t="s">
        <v>5200</v>
      </c>
      <c r="R1083" s="388" t="s">
        <v>5026</v>
      </c>
    </row>
    <row r="1084" spans="15:18" x14ac:dyDescent="0.4">
      <c r="O1084" s="387">
        <v>14058</v>
      </c>
      <c r="P1084" s="386" t="s">
        <v>3222</v>
      </c>
      <c r="Q1084" s="386" t="s">
        <v>5201</v>
      </c>
      <c r="R1084" s="388" t="s">
        <v>5026</v>
      </c>
    </row>
    <row r="1085" spans="15:18" x14ac:dyDescent="0.4">
      <c r="O1085" s="387">
        <v>15127</v>
      </c>
      <c r="P1085" s="386" t="s">
        <v>3465</v>
      </c>
      <c r="Q1085" s="386" t="s">
        <v>5202</v>
      </c>
      <c r="R1085" s="388" t="s">
        <v>5026</v>
      </c>
    </row>
    <row r="1086" spans="15:18" x14ac:dyDescent="0.4">
      <c r="O1086" s="387">
        <v>16363</v>
      </c>
      <c r="P1086" s="386" t="s">
        <v>3672</v>
      </c>
      <c r="Q1086" s="386" t="s">
        <v>5203</v>
      </c>
      <c r="R1086" s="388" t="s">
        <v>5026</v>
      </c>
    </row>
    <row r="1087" spans="15:18" x14ac:dyDescent="0.4">
      <c r="O1087" s="387">
        <v>13135</v>
      </c>
      <c r="P1087" s="386" t="s">
        <v>3007</v>
      </c>
      <c r="Q1087" s="386" t="s">
        <v>5204</v>
      </c>
      <c r="R1087" s="388" t="s">
        <v>5026</v>
      </c>
    </row>
    <row r="1088" spans="15:18" x14ac:dyDescent="0.4">
      <c r="O1088" s="387">
        <v>13419</v>
      </c>
      <c r="P1088" s="386" t="s">
        <v>3082</v>
      </c>
      <c r="Q1088" s="386" t="s">
        <v>5205</v>
      </c>
      <c r="R1088" s="388" t="s">
        <v>5026</v>
      </c>
    </row>
    <row r="1089" spans="15:18" x14ac:dyDescent="0.4">
      <c r="O1089" s="387">
        <v>15160</v>
      </c>
      <c r="P1089" s="386" t="s">
        <v>3474</v>
      </c>
      <c r="Q1089" s="386" t="s">
        <v>5206</v>
      </c>
      <c r="R1089" s="388" t="s">
        <v>5026</v>
      </c>
    </row>
    <row r="1090" spans="15:18" x14ac:dyDescent="0.4">
      <c r="O1090" s="387">
        <v>11690</v>
      </c>
      <c r="P1090" s="386" t="s">
        <v>2687</v>
      </c>
      <c r="Q1090" s="386" t="s">
        <v>5207</v>
      </c>
      <c r="R1090" s="388" t="s">
        <v>5026</v>
      </c>
    </row>
    <row r="1091" spans="15:18" x14ac:dyDescent="0.4">
      <c r="O1091" s="387">
        <v>16301</v>
      </c>
      <c r="P1091" s="386" t="s">
        <v>3653</v>
      </c>
      <c r="Q1091" s="386" t="s">
        <v>5208</v>
      </c>
      <c r="R1091" s="388" t="s">
        <v>5026</v>
      </c>
    </row>
    <row r="1092" spans="15:18" x14ac:dyDescent="0.4">
      <c r="O1092" s="387">
        <v>16442</v>
      </c>
      <c r="P1092" s="386" t="s">
        <v>3692</v>
      </c>
      <c r="Q1092" s="386" t="s">
        <v>5209</v>
      </c>
      <c r="R1092" s="388" t="s">
        <v>5026</v>
      </c>
    </row>
    <row r="1093" spans="15:18" x14ac:dyDescent="0.4">
      <c r="O1093" s="387">
        <v>12615</v>
      </c>
      <c r="P1093" s="386" t="s">
        <v>2868</v>
      </c>
      <c r="Q1093" s="386" t="s">
        <v>5210</v>
      </c>
      <c r="R1093" s="388" t="s">
        <v>5026</v>
      </c>
    </row>
    <row r="1094" spans="15:18" x14ac:dyDescent="0.4">
      <c r="O1094" s="387">
        <v>15900</v>
      </c>
      <c r="P1094" s="386" t="s">
        <v>3598</v>
      </c>
      <c r="Q1094" s="386" t="s">
        <v>5211</v>
      </c>
      <c r="R1094" s="388" t="s">
        <v>5026</v>
      </c>
    </row>
    <row r="1095" spans="15:18" x14ac:dyDescent="0.4">
      <c r="O1095" s="387">
        <v>15336</v>
      </c>
      <c r="P1095" s="386" t="s">
        <v>3505</v>
      </c>
      <c r="Q1095" s="386" t="s">
        <v>5212</v>
      </c>
      <c r="R1095" s="388" t="s">
        <v>5026</v>
      </c>
    </row>
    <row r="1096" spans="15:18" x14ac:dyDescent="0.4">
      <c r="O1096" s="387">
        <v>13825</v>
      </c>
      <c r="P1096" s="386" t="s">
        <v>3168</v>
      </c>
      <c r="Q1096" s="386" t="s">
        <v>5213</v>
      </c>
      <c r="R1096" s="388" t="s">
        <v>5026</v>
      </c>
    </row>
    <row r="1097" spans="15:18" x14ac:dyDescent="0.4">
      <c r="O1097" s="387">
        <v>11959</v>
      </c>
      <c r="P1097" s="386" t="s">
        <v>2740</v>
      </c>
      <c r="Q1097" s="386" t="s">
        <v>5214</v>
      </c>
      <c r="R1097" s="388" t="s">
        <v>5026</v>
      </c>
    </row>
    <row r="1098" spans="15:18" x14ac:dyDescent="0.4">
      <c r="O1098" s="387">
        <v>14446</v>
      </c>
      <c r="P1098" s="386" t="s">
        <v>3319</v>
      </c>
      <c r="Q1098" s="386" t="s">
        <v>5215</v>
      </c>
      <c r="R1098" s="388" t="s">
        <v>5026</v>
      </c>
    </row>
    <row r="1099" spans="15:18" x14ac:dyDescent="0.4">
      <c r="O1099" s="387">
        <v>12463</v>
      </c>
      <c r="P1099" s="386" t="s">
        <v>2833</v>
      </c>
      <c r="Q1099" s="386" t="s">
        <v>5216</v>
      </c>
      <c r="R1099" s="388" t="s">
        <v>5026</v>
      </c>
    </row>
    <row r="1100" spans="15:18" x14ac:dyDescent="0.4">
      <c r="O1100" s="387">
        <v>16731</v>
      </c>
      <c r="P1100" s="386" t="s">
        <v>3732</v>
      </c>
      <c r="Q1100" s="386" t="s">
        <v>5217</v>
      </c>
      <c r="R1100" s="388" t="s">
        <v>5026</v>
      </c>
    </row>
    <row r="1101" spans="15:18" x14ac:dyDescent="0.4">
      <c r="O1101" s="387">
        <v>13111</v>
      </c>
      <c r="P1101" s="386" t="s">
        <v>2999</v>
      </c>
      <c r="Q1101" s="386" t="s">
        <v>5218</v>
      </c>
      <c r="R1101" s="388" t="s">
        <v>5026</v>
      </c>
    </row>
    <row r="1102" spans="15:18" x14ac:dyDescent="0.4">
      <c r="O1102" s="387">
        <v>11868</v>
      </c>
      <c r="P1102" s="386" t="s">
        <v>2725</v>
      </c>
      <c r="Q1102" s="386" t="s">
        <v>5219</v>
      </c>
      <c r="R1102" s="388" t="s">
        <v>5026</v>
      </c>
    </row>
    <row r="1103" spans="15:18" x14ac:dyDescent="0.4">
      <c r="O1103" s="387">
        <v>14283</v>
      </c>
      <c r="P1103" s="386" t="s">
        <v>3262</v>
      </c>
      <c r="Q1103" s="386" t="s">
        <v>5220</v>
      </c>
      <c r="R1103" s="388" t="s">
        <v>5026</v>
      </c>
    </row>
    <row r="1104" spans="15:18" x14ac:dyDescent="0.4">
      <c r="O1104" s="387">
        <v>13032</v>
      </c>
      <c r="P1104" s="386" t="s">
        <v>2972</v>
      </c>
      <c r="Q1104" s="386" t="s">
        <v>5221</v>
      </c>
      <c r="R1104" s="388" t="s">
        <v>5026</v>
      </c>
    </row>
    <row r="1105" spans="15:18" x14ac:dyDescent="0.4">
      <c r="O1105" s="387">
        <v>13320</v>
      </c>
      <c r="P1105" s="386" t="s">
        <v>3056</v>
      </c>
      <c r="Q1105" s="386" t="s">
        <v>5222</v>
      </c>
      <c r="R1105" s="388" t="s">
        <v>5026</v>
      </c>
    </row>
    <row r="1106" spans="15:18" x14ac:dyDescent="0.4">
      <c r="O1106" s="387">
        <v>15668</v>
      </c>
      <c r="P1106" s="386" t="s">
        <v>3556</v>
      </c>
      <c r="Q1106" s="386" t="s">
        <v>5223</v>
      </c>
      <c r="R1106" s="388" t="s">
        <v>5026</v>
      </c>
    </row>
    <row r="1107" spans="15:18" x14ac:dyDescent="0.4">
      <c r="O1107" s="387">
        <v>14089</v>
      </c>
      <c r="P1107" s="386" t="s">
        <v>3229</v>
      </c>
      <c r="Q1107" s="386" t="s">
        <v>5224</v>
      </c>
      <c r="R1107" s="388" t="s">
        <v>5026</v>
      </c>
    </row>
    <row r="1108" spans="15:18" x14ac:dyDescent="0.4">
      <c r="O1108" s="387" t="s">
        <v>5225</v>
      </c>
      <c r="P1108" s="386" t="s">
        <v>814</v>
      </c>
      <c r="Q1108" s="386" t="s">
        <v>5226</v>
      </c>
      <c r="R1108" s="388" t="s">
        <v>4286</v>
      </c>
    </row>
    <row r="1109" spans="15:18" x14ac:dyDescent="0.4">
      <c r="O1109" s="387" t="s">
        <v>5227</v>
      </c>
      <c r="P1109" s="386" t="s">
        <v>689</v>
      </c>
      <c r="Q1109" s="386" t="s">
        <v>690</v>
      </c>
      <c r="R1109" s="388" t="s">
        <v>4286</v>
      </c>
    </row>
    <row r="1110" spans="15:18" x14ac:dyDescent="0.4">
      <c r="O1110" s="387" t="s">
        <v>5228</v>
      </c>
      <c r="P1110" s="386" t="s">
        <v>5229</v>
      </c>
      <c r="Q1110" s="386" t="s">
        <v>5230</v>
      </c>
      <c r="R1110" s="388" t="s">
        <v>5231</v>
      </c>
    </row>
    <row r="1111" spans="15:18" x14ac:dyDescent="0.4">
      <c r="O1111" s="387" t="s">
        <v>5232</v>
      </c>
      <c r="P1111" s="386" t="s">
        <v>5233</v>
      </c>
      <c r="Q1111" s="386" t="s">
        <v>5234</v>
      </c>
      <c r="R1111" s="388" t="s">
        <v>5235</v>
      </c>
    </row>
    <row r="1112" spans="15:18" x14ac:dyDescent="0.4">
      <c r="O1112" s="387" t="s">
        <v>5236</v>
      </c>
      <c r="P1112" s="386" t="s">
        <v>5237</v>
      </c>
      <c r="Q1112" s="386" t="s">
        <v>5238</v>
      </c>
      <c r="R1112" s="388" t="s">
        <v>5235</v>
      </c>
    </row>
    <row r="1113" spans="15:18" x14ac:dyDescent="0.4">
      <c r="O1113" s="387" t="s">
        <v>5239</v>
      </c>
      <c r="P1113" s="386" t="s">
        <v>628</v>
      </c>
      <c r="Q1113" s="386" t="s">
        <v>629</v>
      </c>
      <c r="R1113" s="388" t="s">
        <v>4286</v>
      </c>
    </row>
    <row r="1114" spans="15:18" x14ac:dyDescent="0.4">
      <c r="O1114" s="387" t="s">
        <v>5240</v>
      </c>
      <c r="P1114" s="386" t="s">
        <v>984</v>
      </c>
      <c r="Q1114" s="386" t="s">
        <v>985</v>
      </c>
      <c r="R1114" s="388" t="s">
        <v>4286</v>
      </c>
    </row>
    <row r="1115" spans="15:18" x14ac:dyDescent="0.4">
      <c r="O1115" s="387" t="s">
        <v>5241</v>
      </c>
      <c r="P1115" s="386" t="s">
        <v>960</v>
      </c>
      <c r="Q1115" s="386" t="s">
        <v>961</v>
      </c>
      <c r="R1115" s="388" t="s">
        <v>4286</v>
      </c>
    </row>
    <row r="1116" spans="15:18" x14ac:dyDescent="0.4">
      <c r="O1116" s="387" t="s">
        <v>5242</v>
      </c>
      <c r="P1116" s="386" t="s">
        <v>1103</v>
      </c>
      <c r="Q1116" s="386" t="s">
        <v>1104</v>
      </c>
      <c r="R1116" s="388" t="s">
        <v>4286</v>
      </c>
    </row>
    <row r="1117" spans="15:18" x14ac:dyDescent="0.4">
      <c r="O1117" s="387" t="s">
        <v>5243</v>
      </c>
      <c r="P1117" s="386" t="s">
        <v>5244</v>
      </c>
      <c r="Q1117" s="386" t="s">
        <v>5245</v>
      </c>
      <c r="R1117" s="388" t="s">
        <v>4922</v>
      </c>
    </row>
    <row r="1118" spans="15:18" x14ac:dyDescent="0.4">
      <c r="O1118" s="387" t="s">
        <v>5246</v>
      </c>
      <c r="P1118" s="386" t="s">
        <v>1070</v>
      </c>
      <c r="Q1118" s="386" t="s">
        <v>1071</v>
      </c>
      <c r="R1118" s="388" t="s">
        <v>4286</v>
      </c>
    </row>
    <row r="1119" spans="15:18" x14ac:dyDescent="0.4">
      <c r="O1119" s="387" t="s">
        <v>5247</v>
      </c>
      <c r="P1119" s="386" t="s">
        <v>860</v>
      </c>
      <c r="Q1119" s="386" t="s">
        <v>861</v>
      </c>
      <c r="R1119" s="388" t="s">
        <v>4286</v>
      </c>
    </row>
    <row r="1120" spans="15:18" x14ac:dyDescent="0.4">
      <c r="O1120" s="387" t="s">
        <v>5248</v>
      </c>
      <c r="P1120" s="386" t="s">
        <v>618</v>
      </c>
      <c r="Q1120" s="386" t="s">
        <v>619</v>
      </c>
      <c r="R1120" s="388" t="s">
        <v>4286</v>
      </c>
    </row>
    <row r="1121" spans="15:18" x14ac:dyDescent="0.4">
      <c r="O1121" s="387" t="s">
        <v>5249</v>
      </c>
      <c r="P1121" s="386" t="s">
        <v>5250</v>
      </c>
      <c r="Q1121" s="386" t="s">
        <v>5251</v>
      </c>
      <c r="R1121" s="388" t="s">
        <v>4293</v>
      </c>
    </row>
    <row r="1122" spans="15:18" x14ac:dyDescent="0.4">
      <c r="O1122" s="387" t="s">
        <v>5252</v>
      </c>
      <c r="P1122" s="386" t="s">
        <v>1321</v>
      </c>
      <c r="Q1122" s="386" t="s">
        <v>1322</v>
      </c>
      <c r="R1122" s="388" t="s">
        <v>4286</v>
      </c>
    </row>
    <row r="1123" spans="15:18" x14ac:dyDescent="0.4">
      <c r="O1123" s="387" t="s">
        <v>5253</v>
      </c>
      <c r="P1123" s="386" t="s">
        <v>5254</v>
      </c>
      <c r="Q1123" s="386" t="s">
        <v>5255</v>
      </c>
      <c r="R1123" s="388" t="s">
        <v>4293</v>
      </c>
    </row>
    <row r="1124" spans="15:18" x14ac:dyDescent="0.4">
      <c r="O1124" s="387" t="s">
        <v>5256</v>
      </c>
      <c r="P1124" s="386" t="s">
        <v>794</v>
      </c>
      <c r="Q1124" s="386" t="s">
        <v>795</v>
      </c>
      <c r="R1124" s="388" t="s">
        <v>4286</v>
      </c>
    </row>
    <row r="1125" spans="15:18" x14ac:dyDescent="0.4">
      <c r="O1125" s="387" t="s">
        <v>5257</v>
      </c>
      <c r="P1125" s="386" t="s">
        <v>992</v>
      </c>
      <c r="Q1125" s="386" t="s">
        <v>993</v>
      </c>
      <c r="R1125" s="388" t="s">
        <v>4286</v>
      </c>
    </row>
    <row r="1126" spans="15:18" x14ac:dyDescent="0.4">
      <c r="O1126" s="387" t="s">
        <v>5258</v>
      </c>
      <c r="P1126" s="386" t="s">
        <v>5259</v>
      </c>
      <c r="Q1126" s="386" t="s">
        <v>5260</v>
      </c>
      <c r="R1126" s="388" t="s">
        <v>4293</v>
      </c>
    </row>
    <row r="1127" spans="15:18" x14ac:dyDescent="0.4">
      <c r="O1127" s="387" t="s">
        <v>5261</v>
      </c>
      <c r="P1127" s="386" t="s">
        <v>5262</v>
      </c>
      <c r="Q1127" s="386" t="s">
        <v>5263</v>
      </c>
      <c r="R1127" s="388" t="s">
        <v>5231</v>
      </c>
    </row>
    <row r="1128" spans="15:18" x14ac:dyDescent="0.4">
      <c r="O1128" s="387" t="s">
        <v>5264</v>
      </c>
      <c r="P1128" s="386" t="s">
        <v>5265</v>
      </c>
      <c r="Q1128" s="386" t="s">
        <v>5266</v>
      </c>
      <c r="R1128" s="388" t="s">
        <v>4293</v>
      </c>
    </row>
    <row r="1129" spans="15:18" x14ac:dyDescent="0.4">
      <c r="O1129" s="387" t="s">
        <v>5267</v>
      </c>
      <c r="P1129" s="386" t="s">
        <v>5268</v>
      </c>
      <c r="Q1129" s="386" t="s">
        <v>5269</v>
      </c>
      <c r="R1129" s="388" t="s">
        <v>5235</v>
      </c>
    </row>
    <row r="1130" spans="15:18" x14ac:dyDescent="0.4">
      <c r="O1130" s="387" t="s">
        <v>5270</v>
      </c>
      <c r="P1130" s="386" t="s">
        <v>1374</v>
      </c>
      <c r="Q1130" s="386" t="s">
        <v>1375</v>
      </c>
      <c r="R1130" s="388" t="s">
        <v>4286</v>
      </c>
    </row>
    <row r="1131" spans="15:18" x14ac:dyDescent="0.4">
      <c r="O1131" s="387" t="s">
        <v>5271</v>
      </c>
      <c r="P1131" s="386" t="s">
        <v>737</v>
      </c>
      <c r="Q1131" s="386" t="s">
        <v>738</v>
      </c>
      <c r="R1131" s="388" t="s">
        <v>4502</v>
      </c>
    </row>
    <row r="1132" spans="15:18" x14ac:dyDescent="0.4">
      <c r="O1132" s="387" t="s">
        <v>5272</v>
      </c>
      <c r="P1132" s="386" t="s">
        <v>881</v>
      </c>
      <c r="Q1132" s="386" t="s">
        <v>882</v>
      </c>
      <c r="R1132" s="388" t="s">
        <v>4286</v>
      </c>
    </row>
    <row r="1133" spans="15:18" x14ac:dyDescent="0.4">
      <c r="O1133" s="387" t="s">
        <v>5273</v>
      </c>
      <c r="P1133" s="386" t="s">
        <v>5274</v>
      </c>
      <c r="Q1133" s="386" t="s">
        <v>5275</v>
      </c>
      <c r="R1133" s="388" t="s">
        <v>4293</v>
      </c>
    </row>
    <row r="1134" spans="15:18" x14ac:dyDescent="0.4">
      <c r="O1134" s="387" t="s">
        <v>5276</v>
      </c>
      <c r="P1134" s="386" t="s">
        <v>1066</v>
      </c>
      <c r="Q1134" s="386" t="s">
        <v>1067</v>
      </c>
      <c r="R1134" s="388" t="s">
        <v>4286</v>
      </c>
    </row>
    <row r="1135" spans="15:18" x14ac:dyDescent="0.4">
      <c r="O1135" s="387" t="s">
        <v>5277</v>
      </c>
      <c r="P1135" s="386" t="s">
        <v>5278</v>
      </c>
      <c r="Q1135" s="386" t="s">
        <v>5279</v>
      </c>
      <c r="R1135" s="388" t="s">
        <v>5235</v>
      </c>
    </row>
    <row r="1136" spans="15:18" x14ac:dyDescent="0.4">
      <c r="O1136" s="387" t="s">
        <v>5280</v>
      </c>
      <c r="P1136" s="386" t="s">
        <v>5281</v>
      </c>
      <c r="Q1136" s="386" t="s">
        <v>5282</v>
      </c>
      <c r="R1136" s="388" t="s">
        <v>4922</v>
      </c>
    </row>
    <row r="1137" spans="15:18" x14ac:dyDescent="0.4">
      <c r="O1137" s="387" t="s">
        <v>5283</v>
      </c>
      <c r="P1137" s="386" t="s">
        <v>5284</v>
      </c>
      <c r="Q1137" s="386" t="s">
        <v>5285</v>
      </c>
      <c r="R1137" s="388" t="s">
        <v>4922</v>
      </c>
    </row>
    <row r="1138" spans="15:18" x14ac:dyDescent="0.4">
      <c r="O1138" s="387" t="s">
        <v>5286</v>
      </c>
      <c r="P1138" s="386" t="s">
        <v>5287</v>
      </c>
      <c r="Q1138" s="386" t="s">
        <v>5288</v>
      </c>
      <c r="R1138" s="388" t="s">
        <v>5231</v>
      </c>
    </row>
    <row r="1139" spans="15:18" x14ac:dyDescent="0.4">
      <c r="O1139" s="387" t="s">
        <v>5289</v>
      </c>
      <c r="P1139" s="386" t="s">
        <v>5290</v>
      </c>
      <c r="Q1139" s="386" t="s">
        <v>5291</v>
      </c>
      <c r="R1139" s="388" t="s">
        <v>4293</v>
      </c>
    </row>
    <row r="1140" spans="15:18" x14ac:dyDescent="0.4">
      <c r="O1140" s="387" t="s">
        <v>5292</v>
      </c>
      <c r="P1140" s="386" t="s">
        <v>5293</v>
      </c>
      <c r="Q1140" s="386" t="s">
        <v>5294</v>
      </c>
      <c r="R1140" s="388" t="s">
        <v>5231</v>
      </c>
    </row>
    <row r="1141" spans="15:18" x14ac:dyDescent="0.4">
      <c r="O1141" s="387" t="s">
        <v>5295</v>
      </c>
      <c r="P1141" s="386" t="s">
        <v>1107</v>
      </c>
      <c r="Q1141" s="386" t="s">
        <v>1108</v>
      </c>
      <c r="R1141" s="388" t="s">
        <v>4286</v>
      </c>
    </row>
    <row r="1142" spans="15:18" x14ac:dyDescent="0.4">
      <c r="O1142" s="387" t="s">
        <v>5296</v>
      </c>
      <c r="P1142" s="386" t="s">
        <v>968</v>
      </c>
      <c r="Q1142" s="386" t="s">
        <v>969</v>
      </c>
      <c r="R1142" s="388" t="s">
        <v>4286</v>
      </c>
    </row>
    <row r="1143" spans="15:18" x14ac:dyDescent="0.4">
      <c r="O1143" s="387" t="s">
        <v>5297</v>
      </c>
      <c r="P1143" s="386" t="s">
        <v>964</v>
      </c>
      <c r="Q1143" s="386" t="s">
        <v>965</v>
      </c>
      <c r="R1143" s="388" t="s">
        <v>4286</v>
      </c>
    </row>
    <row r="1144" spans="15:18" x14ac:dyDescent="0.4">
      <c r="O1144" s="387" t="s">
        <v>5298</v>
      </c>
      <c r="P1144" s="386" t="s">
        <v>674</v>
      </c>
      <c r="Q1144" s="386" t="s">
        <v>675</v>
      </c>
      <c r="R1144" s="388" t="s">
        <v>4286</v>
      </c>
    </row>
    <row r="1145" spans="15:18" x14ac:dyDescent="0.4">
      <c r="O1145" s="387" t="s">
        <v>5299</v>
      </c>
      <c r="P1145" s="386" t="s">
        <v>5300</v>
      </c>
      <c r="Q1145" s="386" t="s">
        <v>5301</v>
      </c>
      <c r="R1145" s="388" t="s">
        <v>5302</v>
      </c>
    </row>
    <row r="1146" spans="15:18" x14ac:dyDescent="0.4">
      <c r="O1146" s="387" t="s">
        <v>5303</v>
      </c>
      <c r="P1146" s="386" t="s">
        <v>5304</v>
      </c>
      <c r="Q1146" s="386" t="s">
        <v>5305</v>
      </c>
      <c r="R1146" s="388" t="s">
        <v>5231</v>
      </c>
    </row>
    <row r="1147" spans="15:18" x14ac:dyDescent="0.4">
      <c r="O1147" s="387" t="s">
        <v>5306</v>
      </c>
      <c r="P1147" s="386" t="s">
        <v>5307</v>
      </c>
      <c r="Q1147" s="386" t="s">
        <v>5308</v>
      </c>
      <c r="R1147" s="388" t="s">
        <v>5231</v>
      </c>
    </row>
    <row r="1148" spans="15:18" x14ac:dyDescent="0.4">
      <c r="O1148" s="387" t="s">
        <v>5309</v>
      </c>
      <c r="P1148" s="386" t="s">
        <v>1043</v>
      </c>
      <c r="Q1148" s="386" t="s">
        <v>1044</v>
      </c>
      <c r="R1148" s="388" t="s">
        <v>4502</v>
      </c>
    </row>
    <row r="1149" spans="15:18" x14ac:dyDescent="0.4">
      <c r="O1149" s="387" t="s">
        <v>5310</v>
      </c>
      <c r="P1149" s="386" t="s">
        <v>906</v>
      </c>
      <c r="Q1149" s="386" t="s">
        <v>907</v>
      </c>
      <c r="R1149" s="388" t="s">
        <v>4286</v>
      </c>
    </row>
    <row r="1150" spans="15:18" x14ac:dyDescent="0.4">
      <c r="O1150" s="387" t="s">
        <v>5311</v>
      </c>
      <c r="P1150" s="386" t="s">
        <v>5312</v>
      </c>
      <c r="Q1150" s="386" t="s">
        <v>5313</v>
      </c>
      <c r="R1150" s="388" t="s">
        <v>5302</v>
      </c>
    </row>
    <row r="1151" spans="15:18" x14ac:dyDescent="0.4">
      <c r="O1151" s="387" t="s">
        <v>5314</v>
      </c>
      <c r="P1151" s="386" t="s">
        <v>686</v>
      </c>
      <c r="Q1151" s="386" t="s">
        <v>687</v>
      </c>
      <c r="R1151" s="388" t="s">
        <v>4286</v>
      </c>
    </row>
    <row r="1152" spans="15:18" x14ac:dyDescent="0.4">
      <c r="O1152" s="387" t="s">
        <v>5315</v>
      </c>
      <c r="P1152" s="386" t="s">
        <v>5316</v>
      </c>
      <c r="Q1152" s="386" t="s">
        <v>5317</v>
      </c>
      <c r="R1152" s="388" t="s">
        <v>4922</v>
      </c>
    </row>
    <row r="1153" spans="15:18" x14ac:dyDescent="0.4">
      <c r="O1153" s="387" t="s">
        <v>5318</v>
      </c>
      <c r="P1153" s="386" t="s">
        <v>735</v>
      </c>
      <c r="Q1153" s="386" t="s">
        <v>736</v>
      </c>
      <c r="R1153" s="388" t="s">
        <v>4286</v>
      </c>
    </row>
    <row r="1154" spans="15:18" x14ac:dyDescent="0.4">
      <c r="O1154" s="387" t="s">
        <v>5319</v>
      </c>
      <c r="P1154" s="386" t="s">
        <v>5320</v>
      </c>
      <c r="Q1154" s="386" t="s">
        <v>5321</v>
      </c>
      <c r="R1154" s="388" t="s">
        <v>5235</v>
      </c>
    </row>
    <row r="1155" spans="15:18" x14ac:dyDescent="0.4">
      <c r="O1155" s="387" t="s">
        <v>5322</v>
      </c>
      <c r="P1155" s="386" t="s">
        <v>922</v>
      </c>
      <c r="Q1155" s="386" t="s">
        <v>923</v>
      </c>
      <c r="R1155" s="388" t="s">
        <v>4286</v>
      </c>
    </row>
    <row r="1156" spans="15:18" x14ac:dyDescent="0.4">
      <c r="O1156" s="387" t="s">
        <v>5323</v>
      </c>
      <c r="P1156" s="386" t="s">
        <v>5324</v>
      </c>
      <c r="Q1156" s="386" t="s">
        <v>5325</v>
      </c>
      <c r="R1156" s="388" t="s">
        <v>4293</v>
      </c>
    </row>
    <row r="1157" spans="15:18" x14ac:dyDescent="0.4">
      <c r="O1157" s="387" t="s">
        <v>5326</v>
      </c>
      <c r="P1157" s="386" t="s">
        <v>5327</v>
      </c>
      <c r="Q1157" s="386" t="s">
        <v>5328</v>
      </c>
      <c r="R1157" s="388" t="s">
        <v>4293</v>
      </c>
    </row>
    <row r="1158" spans="15:18" x14ac:dyDescent="0.4">
      <c r="O1158" s="387" t="s">
        <v>5329</v>
      </c>
      <c r="P1158" s="386" t="s">
        <v>1168</v>
      </c>
      <c r="Q1158" s="386" t="s">
        <v>1169</v>
      </c>
      <c r="R1158" s="388" t="s">
        <v>4286</v>
      </c>
    </row>
    <row r="1159" spans="15:18" x14ac:dyDescent="0.4">
      <c r="O1159" s="387" t="s">
        <v>5330</v>
      </c>
      <c r="P1159" s="386" t="s">
        <v>5331</v>
      </c>
      <c r="Q1159" s="386" t="s">
        <v>5332</v>
      </c>
      <c r="R1159" s="388" t="s">
        <v>4922</v>
      </c>
    </row>
    <row r="1160" spans="15:18" x14ac:dyDescent="0.4">
      <c r="O1160" s="387" t="s">
        <v>5333</v>
      </c>
      <c r="P1160" s="386" t="s">
        <v>770</v>
      </c>
      <c r="Q1160" s="386" t="s">
        <v>771</v>
      </c>
      <c r="R1160" s="388" t="s">
        <v>4286</v>
      </c>
    </row>
    <row r="1161" spans="15:18" x14ac:dyDescent="0.4">
      <c r="O1161" s="387" t="s">
        <v>5334</v>
      </c>
      <c r="P1161" s="386" t="s">
        <v>5335</v>
      </c>
      <c r="Q1161" s="386" t="s">
        <v>5336</v>
      </c>
      <c r="R1161" s="388" t="s">
        <v>4293</v>
      </c>
    </row>
    <row r="1162" spans="15:18" x14ac:dyDescent="0.4">
      <c r="O1162" s="387" t="s">
        <v>5337</v>
      </c>
      <c r="P1162" s="386" t="s">
        <v>1076</v>
      </c>
      <c r="Q1162" s="386" t="s">
        <v>1077</v>
      </c>
      <c r="R1162" s="388" t="s">
        <v>4502</v>
      </c>
    </row>
    <row r="1163" spans="15:18" x14ac:dyDescent="0.4">
      <c r="O1163" s="387" t="s">
        <v>5338</v>
      </c>
      <c r="P1163" s="386" t="s">
        <v>5339</v>
      </c>
      <c r="Q1163" s="386" t="s">
        <v>5340</v>
      </c>
      <c r="R1163" s="388" t="s">
        <v>5341</v>
      </c>
    </row>
    <row r="1164" spans="15:18" x14ac:dyDescent="0.4">
      <c r="O1164" s="387" t="s">
        <v>5342</v>
      </c>
      <c r="P1164" s="386" t="s">
        <v>698</v>
      </c>
      <c r="Q1164" s="386" t="s">
        <v>699</v>
      </c>
      <c r="R1164" s="388" t="s">
        <v>4286</v>
      </c>
    </row>
    <row r="1165" spans="15:18" x14ac:dyDescent="0.4">
      <c r="O1165" s="387" t="s">
        <v>5343</v>
      </c>
      <c r="P1165" s="386" t="s">
        <v>926</v>
      </c>
      <c r="Q1165" s="386" t="s">
        <v>927</v>
      </c>
      <c r="R1165" s="388" t="s">
        <v>4286</v>
      </c>
    </row>
    <row r="1166" spans="15:18" x14ac:dyDescent="0.4">
      <c r="O1166" s="387" t="s">
        <v>5344</v>
      </c>
      <c r="P1166" s="386" t="s">
        <v>1090</v>
      </c>
      <c r="Q1166" s="386" t="s">
        <v>1091</v>
      </c>
      <c r="R1166" s="388" t="s">
        <v>4286</v>
      </c>
    </row>
    <row r="1167" spans="15:18" x14ac:dyDescent="0.4">
      <c r="O1167" s="387" t="s">
        <v>5345</v>
      </c>
      <c r="P1167" s="386" t="s">
        <v>5346</v>
      </c>
      <c r="Q1167" s="386" t="s">
        <v>5347</v>
      </c>
      <c r="R1167" s="388" t="s">
        <v>5341</v>
      </c>
    </row>
    <row r="1168" spans="15:18" x14ac:dyDescent="0.4">
      <c r="O1168" s="387" t="s">
        <v>5348</v>
      </c>
      <c r="P1168" s="386" t="s">
        <v>908</v>
      </c>
      <c r="Q1168" s="386" t="s">
        <v>909</v>
      </c>
      <c r="R1168" s="388" t="s">
        <v>4286</v>
      </c>
    </row>
    <row r="1169" spans="15:18" x14ac:dyDescent="0.4">
      <c r="O1169" s="387" t="s">
        <v>5349</v>
      </c>
      <c r="P1169" s="386" t="s">
        <v>1155</v>
      </c>
      <c r="Q1169" s="386" t="s">
        <v>1156</v>
      </c>
      <c r="R1169" s="388" t="s">
        <v>4286</v>
      </c>
    </row>
    <row r="1170" spans="15:18" x14ac:dyDescent="0.4">
      <c r="O1170" s="387" t="s">
        <v>5350</v>
      </c>
      <c r="P1170" s="386" t="s">
        <v>5351</v>
      </c>
      <c r="Q1170" s="386" t="s">
        <v>5352</v>
      </c>
      <c r="R1170" s="388" t="s">
        <v>5302</v>
      </c>
    </row>
    <row r="1171" spans="15:18" x14ac:dyDescent="0.4">
      <c r="O1171" s="387" t="s">
        <v>5353</v>
      </c>
      <c r="P1171" s="386" t="s">
        <v>5354</v>
      </c>
      <c r="Q1171" s="386" t="s">
        <v>5355</v>
      </c>
      <c r="R1171" s="388" t="s">
        <v>5302</v>
      </c>
    </row>
    <row r="1172" spans="15:18" x14ac:dyDescent="0.4">
      <c r="O1172" s="387" t="s">
        <v>5356</v>
      </c>
      <c r="P1172" s="386" t="s">
        <v>5357</v>
      </c>
      <c r="Q1172" s="386" t="s">
        <v>5358</v>
      </c>
      <c r="R1172" s="388" t="s">
        <v>4922</v>
      </c>
    </row>
    <row r="1173" spans="15:18" x14ac:dyDescent="0.4">
      <c r="O1173" s="387" t="s">
        <v>5359</v>
      </c>
      <c r="P1173" s="386" t="s">
        <v>5360</v>
      </c>
      <c r="Q1173" s="386" t="s">
        <v>5361</v>
      </c>
      <c r="R1173" s="388" t="s">
        <v>4293</v>
      </c>
    </row>
    <row r="1174" spans="15:18" x14ac:dyDescent="0.4">
      <c r="O1174" s="387" t="s">
        <v>5362</v>
      </c>
      <c r="P1174" s="386" t="s">
        <v>772</v>
      </c>
      <c r="Q1174" s="386" t="s">
        <v>773</v>
      </c>
      <c r="R1174" s="388" t="s">
        <v>4286</v>
      </c>
    </row>
    <row r="1175" spans="15:18" x14ac:dyDescent="0.4">
      <c r="O1175" s="387" t="s">
        <v>5363</v>
      </c>
      <c r="P1175" s="386" t="s">
        <v>5364</v>
      </c>
      <c r="Q1175" s="386" t="s">
        <v>5365</v>
      </c>
      <c r="R1175" s="388" t="s">
        <v>4293</v>
      </c>
    </row>
    <row r="1176" spans="15:18" x14ac:dyDescent="0.4">
      <c r="O1176" s="387" t="s">
        <v>5366</v>
      </c>
      <c r="P1176" s="386" t="s">
        <v>1016</v>
      </c>
      <c r="Q1176" s="386" t="s">
        <v>1017</v>
      </c>
      <c r="R1176" s="388" t="s">
        <v>4286</v>
      </c>
    </row>
    <row r="1177" spans="15:18" x14ac:dyDescent="0.4">
      <c r="O1177" s="387" t="s">
        <v>5367</v>
      </c>
      <c r="P1177" s="386" t="s">
        <v>634</v>
      </c>
      <c r="Q1177" s="386" t="s">
        <v>635</v>
      </c>
      <c r="R1177" s="388" t="s">
        <v>4286</v>
      </c>
    </row>
    <row r="1178" spans="15:18" x14ac:dyDescent="0.4">
      <c r="O1178" s="387" t="s">
        <v>5368</v>
      </c>
      <c r="P1178" s="386" t="s">
        <v>990</v>
      </c>
      <c r="Q1178" s="386" t="s">
        <v>991</v>
      </c>
      <c r="R1178" s="388" t="s">
        <v>4286</v>
      </c>
    </row>
    <row r="1179" spans="15:18" x14ac:dyDescent="0.4">
      <c r="O1179" s="387" t="s">
        <v>5369</v>
      </c>
      <c r="P1179" s="386" t="s">
        <v>5370</v>
      </c>
      <c r="Q1179" s="386" t="s">
        <v>5371</v>
      </c>
      <c r="R1179" s="388" t="s">
        <v>5235</v>
      </c>
    </row>
    <row r="1180" spans="15:18" x14ac:dyDescent="0.4">
      <c r="O1180" s="387" t="s">
        <v>5372</v>
      </c>
      <c r="P1180" s="386" t="s">
        <v>1111</v>
      </c>
      <c r="Q1180" s="386" t="s">
        <v>1112</v>
      </c>
      <c r="R1180" s="388" t="s">
        <v>4286</v>
      </c>
    </row>
    <row r="1181" spans="15:18" x14ac:dyDescent="0.4">
      <c r="O1181" s="387" t="s">
        <v>5373</v>
      </c>
      <c r="P1181" s="386" t="s">
        <v>5374</v>
      </c>
      <c r="Q1181" s="386" t="s">
        <v>5375</v>
      </c>
      <c r="R1181" s="388" t="s">
        <v>4293</v>
      </c>
    </row>
    <row r="1182" spans="15:18" x14ac:dyDescent="0.4">
      <c r="O1182" s="387" t="s">
        <v>5376</v>
      </c>
      <c r="P1182" s="386" t="s">
        <v>1037</v>
      </c>
      <c r="Q1182" s="386" t="s">
        <v>1038</v>
      </c>
      <c r="R1182" s="388" t="s">
        <v>5026</v>
      </c>
    </row>
    <row r="1183" spans="15:18" x14ac:dyDescent="0.4">
      <c r="O1183" s="387" t="s">
        <v>5377</v>
      </c>
      <c r="P1183" s="386" t="s">
        <v>1001</v>
      </c>
      <c r="Q1183" s="386" t="s">
        <v>1002</v>
      </c>
      <c r="R1183" s="388" t="s">
        <v>4462</v>
      </c>
    </row>
    <row r="1184" spans="15:18" x14ac:dyDescent="0.4">
      <c r="O1184" s="387" t="s">
        <v>5378</v>
      </c>
      <c r="P1184" s="386" t="s">
        <v>766</v>
      </c>
      <c r="Q1184" s="386" t="s">
        <v>767</v>
      </c>
      <c r="R1184" s="388" t="s">
        <v>4286</v>
      </c>
    </row>
    <row r="1185" spans="15:18" x14ac:dyDescent="0.4">
      <c r="O1185" s="387" t="s">
        <v>5379</v>
      </c>
      <c r="P1185" s="386" t="s">
        <v>5380</v>
      </c>
      <c r="Q1185" s="386" t="s">
        <v>5381</v>
      </c>
      <c r="R1185" s="388" t="s">
        <v>4922</v>
      </c>
    </row>
    <row r="1186" spans="15:18" x14ac:dyDescent="0.4">
      <c r="O1186" s="387" t="s">
        <v>5382</v>
      </c>
      <c r="P1186" s="386" t="s">
        <v>5383</v>
      </c>
      <c r="Q1186" s="386" t="s">
        <v>5384</v>
      </c>
      <c r="R1186" s="388" t="s">
        <v>4293</v>
      </c>
    </row>
    <row r="1187" spans="15:18" x14ac:dyDescent="0.4">
      <c r="O1187" s="387" t="s">
        <v>5385</v>
      </c>
      <c r="P1187" s="386" t="s">
        <v>5386</v>
      </c>
      <c r="Q1187" s="386" t="s">
        <v>5387</v>
      </c>
      <c r="R1187" s="388" t="s">
        <v>5235</v>
      </c>
    </row>
    <row r="1188" spans="15:18" x14ac:dyDescent="0.4">
      <c r="O1188" s="387" t="s">
        <v>5388</v>
      </c>
      <c r="P1188" s="386" t="s">
        <v>626</v>
      </c>
      <c r="Q1188" s="386" t="s">
        <v>627</v>
      </c>
      <c r="R1188" s="388" t="s">
        <v>4286</v>
      </c>
    </row>
    <row r="1189" spans="15:18" x14ac:dyDescent="0.4">
      <c r="O1189" s="387" t="s">
        <v>5389</v>
      </c>
      <c r="P1189" s="386" t="s">
        <v>5390</v>
      </c>
      <c r="Q1189" s="386" t="s">
        <v>5391</v>
      </c>
      <c r="R1189" s="388" t="s">
        <v>5302</v>
      </c>
    </row>
    <row r="1190" spans="15:18" x14ac:dyDescent="0.4">
      <c r="O1190" s="387" t="s">
        <v>5392</v>
      </c>
      <c r="P1190" s="386" t="s">
        <v>5393</v>
      </c>
      <c r="Q1190" s="386" t="s">
        <v>5394</v>
      </c>
      <c r="R1190" s="388" t="s">
        <v>5235</v>
      </c>
    </row>
    <row r="1191" spans="15:18" x14ac:dyDescent="0.4">
      <c r="O1191" s="387" t="s">
        <v>5395</v>
      </c>
      <c r="P1191" s="386" t="s">
        <v>592</v>
      </c>
      <c r="Q1191" s="386" t="s">
        <v>593</v>
      </c>
      <c r="R1191" s="388" t="s">
        <v>4502</v>
      </c>
    </row>
    <row r="1192" spans="15:18" x14ac:dyDescent="0.4">
      <c r="O1192" s="387" t="s">
        <v>5396</v>
      </c>
      <c r="P1192" s="386" t="s">
        <v>808</v>
      </c>
      <c r="Q1192" s="386" t="s">
        <v>809</v>
      </c>
      <c r="R1192" s="388" t="s">
        <v>4286</v>
      </c>
    </row>
    <row r="1193" spans="15:18" x14ac:dyDescent="0.4">
      <c r="O1193" s="387" t="s">
        <v>5397</v>
      </c>
      <c r="P1193" s="386" t="s">
        <v>1080</v>
      </c>
      <c r="Q1193" s="386" t="s">
        <v>1081</v>
      </c>
      <c r="R1193" s="388" t="s">
        <v>4286</v>
      </c>
    </row>
    <row r="1194" spans="15:18" x14ac:dyDescent="0.4">
      <c r="O1194" s="387" t="s">
        <v>5398</v>
      </c>
      <c r="P1194" s="386" t="s">
        <v>5399</v>
      </c>
      <c r="Q1194" s="386" t="s">
        <v>5400</v>
      </c>
      <c r="R1194" s="388" t="s">
        <v>4293</v>
      </c>
    </row>
    <row r="1195" spans="15:18" x14ac:dyDescent="0.4">
      <c r="O1195" s="387" t="s">
        <v>5401</v>
      </c>
      <c r="P1195" s="386" t="s">
        <v>5402</v>
      </c>
      <c r="Q1195" s="386" t="s">
        <v>5403</v>
      </c>
      <c r="R1195" s="388" t="s">
        <v>4293</v>
      </c>
    </row>
    <row r="1196" spans="15:18" x14ac:dyDescent="0.4">
      <c r="O1196" s="387" t="s">
        <v>5404</v>
      </c>
      <c r="P1196" s="386" t="s">
        <v>1122</v>
      </c>
      <c r="Q1196" s="386" t="s">
        <v>1123</v>
      </c>
      <c r="R1196" s="388" t="s">
        <v>4502</v>
      </c>
    </row>
    <row r="1197" spans="15:18" x14ac:dyDescent="0.4">
      <c r="O1197" s="387" t="s">
        <v>5405</v>
      </c>
      <c r="P1197" s="386" t="s">
        <v>5406</v>
      </c>
      <c r="Q1197" s="386" t="s">
        <v>5407</v>
      </c>
      <c r="R1197" s="388" t="s">
        <v>4293</v>
      </c>
    </row>
    <row r="1198" spans="15:18" x14ac:dyDescent="0.4">
      <c r="O1198" s="387" t="s">
        <v>5408</v>
      </c>
      <c r="P1198" s="386" t="s">
        <v>5409</v>
      </c>
      <c r="Q1198" s="386" t="s">
        <v>5410</v>
      </c>
      <c r="R1198" s="388" t="s">
        <v>5235</v>
      </c>
    </row>
    <row r="1199" spans="15:18" x14ac:dyDescent="0.4">
      <c r="O1199" s="387" t="s">
        <v>5411</v>
      </c>
      <c r="P1199" s="386" t="s">
        <v>5412</v>
      </c>
      <c r="Q1199" s="386" t="s">
        <v>5413</v>
      </c>
      <c r="R1199" s="388" t="s">
        <v>4293</v>
      </c>
    </row>
    <row r="1200" spans="15:18" x14ac:dyDescent="0.4">
      <c r="O1200" s="387" t="s">
        <v>5414</v>
      </c>
      <c r="P1200" s="386" t="s">
        <v>5415</v>
      </c>
      <c r="Q1200" s="386" t="s">
        <v>5416</v>
      </c>
      <c r="R1200" s="388" t="s">
        <v>4293</v>
      </c>
    </row>
    <row r="1201" spans="15:18" x14ac:dyDescent="0.4">
      <c r="O1201" s="387" t="s">
        <v>5417</v>
      </c>
      <c r="P1201" s="386" t="s">
        <v>1562</v>
      </c>
      <c r="Q1201" s="386" t="s">
        <v>1563</v>
      </c>
      <c r="R1201" s="388" t="s">
        <v>4286</v>
      </c>
    </row>
    <row r="1202" spans="15:18" x14ac:dyDescent="0.4">
      <c r="O1202" s="387" t="s">
        <v>5418</v>
      </c>
      <c r="P1202" s="386" t="s">
        <v>5419</v>
      </c>
      <c r="Q1202" s="386" t="s">
        <v>5420</v>
      </c>
      <c r="R1202" s="388" t="s">
        <v>5235</v>
      </c>
    </row>
    <row r="1203" spans="15:18" x14ac:dyDescent="0.4">
      <c r="O1203" s="387" t="s">
        <v>5421</v>
      </c>
      <c r="P1203" s="386" t="s">
        <v>5422</v>
      </c>
      <c r="Q1203" s="386" t="s">
        <v>5423</v>
      </c>
      <c r="R1203" s="388" t="s">
        <v>5235</v>
      </c>
    </row>
    <row r="1204" spans="15:18" x14ac:dyDescent="0.4">
      <c r="O1204" s="387" t="s">
        <v>5424</v>
      </c>
      <c r="P1204" s="386" t="s">
        <v>1270</v>
      </c>
      <c r="Q1204" s="386" t="s">
        <v>1271</v>
      </c>
      <c r="R1204" s="388" t="s">
        <v>4286</v>
      </c>
    </row>
    <row r="1205" spans="15:18" x14ac:dyDescent="0.4">
      <c r="O1205" s="387" t="s">
        <v>5425</v>
      </c>
      <c r="P1205" s="386" t="s">
        <v>1521</v>
      </c>
      <c r="Q1205" s="386" t="s">
        <v>1522</v>
      </c>
      <c r="R1205" s="388" t="s">
        <v>4286</v>
      </c>
    </row>
    <row r="1206" spans="15:18" x14ac:dyDescent="0.4">
      <c r="O1206" s="387" t="s">
        <v>5426</v>
      </c>
      <c r="P1206" s="386" t="s">
        <v>757</v>
      </c>
      <c r="Q1206" s="386" t="s">
        <v>758</v>
      </c>
      <c r="R1206" s="388" t="s">
        <v>4462</v>
      </c>
    </row>
    <row r="1207" spans="15:18" x14ac:dyDescent="0.4">
      <c r="O1207" s="387" t="s">
        <v>5427</v>
      </c>
      <c r="P1207" s="386" t="s">
        <v>1433</v>
      </c>
      <c r="Q1207" s="386" t="s">
        <v>1434</v>
      </c>
      <c r="R1207" s="388" t="s">
        <v>4286</v>
      </c>
    </row>
    <row r="1208" spans="15:18" x14ac:dyDescent="0.4">
      <c r="O1208" s="387" t="s">
        <v>5428</v>
      </c>
      <c r="P1208" s="386" t="s">
        <v>636</v>
      </c>
      <c r="Q1208" s="386" t="s">
        <v>637</v>
      </c>
      <c r="R1208" s="388" t="s">
        <v>4502</v>
      </c>
    </row>
    <row r="1209" spans="15:18" x14ac:dyDescent="0.4">
      <c r="O1209" s="387" t="s">
        <v>5429</v>
      </c>
      <c r="P1209" s="386" t="s">
        <v>5430</v>
      </c>
      <c r="Q1209" s="386" t="s">
        <v>5431</v>
      </c>
      <c r="R1209" s="388" t="s">
        <v>5432</v>
      </c>
    </row>
    <row r="1210" spans="15:18" x14ac:dyDescent="0.4">
      <c r="O1210" s="387" t="s">
        <v>5433</v>
      </c>
      <c r="P1210" s="386" t="s">
        <v>5434</v>
      </c>
      <c r="Q1210" s="386" t="s">
        <v>5435</v>
      </c>
      <c r="R1210" s="388" t="s">
        <v>5432</v>
      </c>
    </row>
    <row r="1211" spans="15:18" x14ac:dyDescent="0.4">
      <c r="O1211" s="387" t="s">
        <v>5436</v>
      </c>
      <c r="P1211" s="386" t="s">
        <v>5437</v>
      </c>
      <c r="Q1211" s="386" t="s">
        <v>5438</v>
      </c>
      <c r="R1211" s="388" t="s">
        <v>5432</v>
      </c>
    </row>
    <row r="1212" spans="15:18" x14ac:dyDescent="0.4">
      <c r="O1212" s="387" t="s">
        <v>5439</v>
      </c>
      <c r="P1212" s="386" t="s">
        <v>670</v>
      </c>
      <c r="Q1212" s="386" t="s">
        <v>671</v>
      </c>
      <c r="R1212" s="388" t="s">
        <v>4502</v>
      </c>
    </row>
    <row r="1213" spans="15:18" x14ac:dyDescent="0.4">
      <c r="O1213" s="387" t="s">
        <v>5440</v>
      </c>
      <c r="P1213" s="386" t="s">
        <v>5441</v>
      </c>
      <c r="Q1213" s="386" t="s">
        <v>5442</v>
      </c>
      <c r="R1213" s="388" t="s">
        <v>4922</v>
      </c>
    </row>
    <row r="1214" spans="15:18" x14ac:dyDescent="0.4">
      <c r="O1214" s="387" t="s">
        <v>5443</v>
      </c>
      <c r="P1214" s="386" t="s">
        <v>5444</v>
      </c>
      <c r="Q1214" s="386" t="s">
        <v>5445</v>
      </c>
      <c r="R1214" s="388" t="s">
        <v>4922</v>
      </c>
    </row>
    <row r="1215" spans="15:18" x14ac:dyDescent="0.4">
      <c r="O1215" s="387" t="s">
        <v>5446</v>
      </c>
      <c r="P1215" s="386" t="s">
        <v>5447</v>
      </c>
      <c r="Q1215" s="386" t="s">
        <v>5448</v>
      </c>
      <c r="R1215" s="388" t="s">
        <v>4922</v>
      </c>
    </row>
    <row r="1216" spans="15:18" x14ac:dyDescent="0.4">
      <c r="O1216" s="387" t="s">
        <v>5449</v>
      </c>
      <c r="P1216" s="386" t="s">
        <v>729</v>
      </c>
      <c r="Q1216" s="386" t="s">
        <v>730</v>
      </c>
      <c r="R1216" s="388" t="s">
        <v>4286</v>
      </c>
    </row>
    <row r="1217" spans="15:18" x14ac:dyDescent="0.4">
      <c r="O1217" s="387" t="s">
        <v>5450</v>
      </c>
      <c r="P1217" s="386" t="s">
        <v>887</v>
      </c>
      <c r="Q1217" s="386" t="s">
        <v>888</v>
      </c>
      <c r="R1217" s="388" t="s">
        <v>4502</v>
      </c>
    </row>
    <row r="1218" spans="15:18" x14ac:dyDescent="0.4">
      <c r="O1218" s="387" t="s">
        <v>5451</v>
      </c>
      <c r="P1218" s="386" t="s">
        <v>706</v>
      </c>
      <c r="Q1218" s="386" t="s">
        <v>707</v>
      </c>
      <c r="R1218" s="388" t="s">
        <v>4502</v>
      </c>
    </row>
    <row r="1219" spans="15:18" x14ac:dyDescent="0.4">
      <c r="O1219" s="387" t="s">
        <v>5452</v>
      </c>
      <c r="P1219" s="386" t="s">
        <v>5453</v>
      </c>
      <c r="Q1219" s="386" t="s">
        <v>5454</v>
      </c>
      <c r="R1219" s="388" t="s">
        <v>4922</v>
      </c>
    </row>
    <row r="1220" spans="15:18" x14ac:dyDescent="0.4">
      <c r="O1220" s="387" t="s">
        <v>5455</v>
      </c>
      <c r="P1220" s="386" t="s">
        <v>1292</v>
      </c>
      <c r="Q1220" s="386" t="s">
        <v>1293</v>
      </c>
      <c r="R1220" s="388" t="s">
        <v>4379</v>
      </c>
    </row>
    <row r="1221" spans="15:18" x14ac:dyDescent="0.4">
      <c r="O1221" s="387" t="s">
        <v>5456</v>
      </c>
      <c r="P1221" s="386" t="s">
        <v>1957</v>
      </c>
      <c r="Q1221" s="386" t="s">
        <v>1958</v>
      </c>
      <c r="R1221" s="388" t="s">
        <v>4502</v>
      </c>
    </row>
    <row r="1222" spans="15:18" x14ac:dyDescent="0.4">
      <c r="O1222" s="387" t="s">
        <v>5457</v>
      </c>
      <c r="P1222" s="386" t="s">
        <v>1872</v>
      </c>
      <c r="Q1222" s="386" t="s">
        <v>1873</v>
      </c>
      <c r="R1222" s="388" t="s">
        <v>4462</v>
      </c>
    </row>
    <row r="1223" spans="15:18" x14ac:dyDescent="0.4">
      <c r="O1223" s="387" t="s">
        <v>5458</v>
      </c>
      <c r="P1223" s="386" t="s">
        <v>5459</v>
      </c>
      <c r="Q1223" s="386" t="s">
        <v>5460</v>
      </c>
      <c r="R1223" s="388" t="s">
        <v>4922</v>
      </c>
    </row>
    <row r="1224" spans="15:18" x14ac:dyDescent="0.4">
      <c r="O1224" s="387" t="s">
        <v>5461</v>
      </c>
      <c r="P1224" s="386" t="s">
        <v>5462</v>
      </c>
      <c r="Q1224" s="386" t="s">
        <v>5463</v>
      </c>
      <c r="R1224" s="388" t="s">
        <v>5464</v>
      </c>
    </row>
    <row r="1225" spans="15:18" x14ac:dyDescent="0.4">
      <c r="O1225" s="387" t="s">
        <v>5465</v>
      </c>
      <c r="P1225" s="386" t="s">
        <v>1635</v>
      </c>
      <c r="Q1225" s="386" t="s">
        <v>1636</v>
      </c>
      <c r="R1225" s="388" t="s">
        <v>4502</v>
      </c>
    </row>
    <row r="1226" spans="15:18" x14ac:dyDescent="0.4">
      <c r="O1226" s="387" t="s">
        <v>5466</v>
      </c>
      <c r="P1226" s="386" t="s">
        <v>1334</v>
      </c>
      <c r="Q1226" s="386" t="s">
        <v>1335</v>
      </c>
      <c r="R1226" s="388" t="s">
        <v>4379</v>
      </c>
    </row>
    <row r="1227" spans="15:18" x14ac:dyDescent="0.4">
      <c r="O1227" s="387" t="s">
        <v>5467</v>
      </c>
      <c r="P1227" s="386" t="s">
        <v>1179</v>
      </c>
      <c r="Q1227" s="386" t="s">
        <v>1180</v>
      </c>
      <c r="R1227" s="388" t="s">
        <v>4502</v>
      </c>
    </row>
    <row r="1228" spans="15:18" x14ac:dyDescent="0.4">
      <c r="O1228" s="387" t="s">
        <v>5468</v>
      </c>
      <c r="P1228" s="386" t="s">
        <v>5469</v>
      </c>
      <c r="Q1228" s="386" t="s">
        <v>5470</v>
      </c>
      <c r="R1228" s="388" t="s">
        <v>4922</v>
      </c>
    </row>
    <row r="1229" spans="15:18" x14ac:dyDescent="0.4">
      <c r="O1229" s="387" t="s">
        <v>5471</v>
      </c>
      <c r="P1229" s="386" t="s">
        <v>5472</v>
      </c>
      <c r="Q1229" s="386" t="s">
        <v>5473</v>
      </c>
      <c r="R1229" s="388" t="s">
        <v>5432</v>
      </c>
    </row>
    <row r="1230" spans="15:18" x14ac:dyDescent="0.4">
      <c r="O1230" s="387" t="s">
        <v>5474</v>
      </c>
      <c r="P1230" s="386" t="s">
        <v>1866</v>
      </c>
      <c r="Q1230" s="386" t="s">
        <v>1867</v>
      </c>
      <c r="R1230" s="388" t="s">
        <v>4502</v>
      </c>
    </row>
    <row r="1231" spans="15:18" x14ac:dyDescent="0.4">
      <c r="O1231" s="387" t="s">
        <v>5475</v>
      </c>
      <c r="P1231" s="386" t="s">
        <v>1362</v>
      </c>
      <c r="Q1231" s="386" t="s">
        <v>1363</v>
      </c>
      <c r="R1231" s="388" t="s">
        <v>4502</v>
      </c>
    </row>
    <row r="1232" spans="15:18" x14ac:dyDescent="0.4">
      <c r="O1232" s="387" t="s">
        <v>5476</v>
      </c>
      <c r="P1232" s="386" t="s">
        <v>5477</v>
      </c>
      <c r="Q1232" s="386" t="s">
        <v>5478</v>
      </c>
      <c r="R1232" s="388" t="s">
        <v>5432</v>
      </c>
    </row>
    <row r="1233" spans="15:18" x14ac:dyDescent="0.4">
      <c r="O1233" s="387" t="s">
        <v>5479</v>
      </c>
      <c r="P1233" s="386" t="s">
        <v>1296</v>
      </c>
      <c r="Q1233" s="386" t="s">
        <v>1297</v>
      </c>
      <c r="R1233" s="388" t="s">
        <v>4502</v>
      </c>
    </row>
    <row r="1234" spans="15:18" x14ac:dyDescent="0.4">
      <c r="O1234" s="387" t="s">
        <v>5480</v>
      </c>
      <c r="P1234" s="386" t="s">
        <v>5481</v>
      </c>
      <c r="Q1234" s="386" t="s">
        <v>5482</v>
      </c>
      <c r="R1234" s="388" t="s">
        <v>5432</v>
      </c>
    </row>
    <row r="1235" spans="15:18" x14ac:dyDescent="0.4">
      <c r="O1235" s="387" t="s">
        <v>5483</v>
      </c>
      <c r="P1235" s="386" t="s">
        <v>5484</v>
      </c>
      <c r="Q1235" s="386" t="s">
        <v>5485</v>
      </c>
      <c r="R1235" s="388" t="s">
        <v>5341</v>
      </c>
    </row>
    <row r="1236" spans="15:18" x14ac:dyDescent="0.4">
      <c r="O1236" s="387" t="s">
        <v>5486</v>
      </c>
      <c r="P1236" s="386" t="s">
        <v>1380</v>
      </c>
      <c r="Q1236" s="386" t="s">
        <v>1381</v>
      </c>
      <c r="R1236" s="388" t="s">
        <v>4379</v>
      </c>
    </row>
    <row r="1237" spans="15:18" x14ac:dyDescent="0.4">
      <c r="O1237" s="387" t="s">
        <v>5487</v>
      </c>
      <c r="P1237" s="386" t="s">
        <v>5488</v>
      </c>
      <c r="Q1237" s="386" t="s">
        <v>5489</v>
      </c>
      <c r="R1237" s="388" t="s">
        <v>5341</v>
      </c>
    </row>
    <row r="1238" spans="15:18" x14ac:dyDescent="0.4">
      <c r="O1238" s="387" t="s">
        <v>5490</v>
      </c>
      <c r="P1238" s="386" t="s">
        <v>5491</v>
      </c>
      <c r="Q1238" s="386" t="s">
        <v>5492</v>
      </c>
      <c r="R1238" s="388" t="s">
        <v>5464</v>
      </c>
    </row>
    <row r="1239" spans="15:18" x14ac:dyDescent="0.4">
      <c r="O1239" s="387" t="s">
        <v>5493</v>
      </c>
      <c r="P1239" s="386" t="s">
        <v>5494</v>
      </c>
      <c r="Q1239" s="386" t="s">
        <v>5495</v>
      </c>
      <c r="R1239" s="388" t="s">
        <v>5496</v>
      </c>
    </row>
    <row r="1240" spans="15:18" x14ac:dyDescent="0.4">
      <c r="O1240" s="387" t="s">
        <v>5497</v>
      </c>
      <c r="P1240" s="386" t="s">
        <v>5498</v>
      </c>
      <c r="Q1240" s="386" t="s">
        <v>5499</v>
      </c>
      <c r="R1240" s="388" t="s">
        <v>5496</v>
      </c>
    </row>
    <row r="1241" spans="15:18" x14ac:dyDescent="0.4">
      <c r="O1241" s="387" t="s">
        <v>5500</v>
      </c>
      <c r="P1241" s="386" t="s">
        <v>1640</v>
      </c>
      <c r="Q1241" s="386" t="s">
        <v>1641</v>
      </c>
      <c r="R1241" s="388" t="s">
        <v>4379</v>
      </c>
    </row>
    <row r="1242" spans="15:18" x14ac:dyDescent="0.4">
      <c r="O1242" s="387" t="s">
        <v>5501</v>
      </c>
      <c r="P1242" s="386" t="s">
        <v>1327</v>
      </c>
      <c r="Q1242" s="386" t="s">
        <v>1328</v>
      </c>
      <c r="R1242" s="388" t="s">
        <v>4379</v>
      </c>
    </row>
    <row r="1243" spans="15:18" x14ac:dyDescent="0.4">
      <c r="O1243" s="387" t="s">
        <v>5502</v>
      </c>
      <c r="P1243" s="386" t="s">
        <v>5503</v>
      </c>
      <c r="Q1243" s="386" t="s">
        <v>5504</v>
      </c>
      <c r="R1243" s="388" t="s">
        <v>5002</v>
      </c>
    </row>
    <row r="1244" spans="15:18" x14ac:dyDescent="0.4">
      <c r="O1244" s="387" t="s">
        <v>5505</v>
      </c>
      <c r="P1244" s="386" t="s">
        <v>1651</v>
      </c>
      <c r="Q1244" s="386" t="s">
        <v>1652</v>
      </c>
      <c r="R1244" s="388" t="s">
        <v>4379</v>
      </c>
    </row>
    <row r="1245" spans="15:18" x14ac:dyDescent="0.4">
      <c r="O1245" s="387" t="s">
        <v>5506</v>
      </c>
      <c r="P1245" s="386" t="s">
        <v>1717</v>
      </c>
      <c r="Q1245" s="386" t="s">
        <v>1718</v>
      </c>
      <c r="R1245" s="388" t="s">
        <v>4379</v>
      </c>
    </row>
    <row r="1246" spans="15:18" x14ac:dyDescent="0.4">
      <c r="O1246" s="387" t="s">
        <v>5507</v>
      </c>
      <c r="P1246" s="386" t="s">
        <v>5508</v>
      </c>
      <c r="Q1246" s="386" t="s">
        <v>5509</v>
      </c>
      <c r="R1246" s="388" t="s">
        <v>5341</v>
      </c>
    </row>
    <row r="1247" spans="15:18" x14ac:dyDescent="0.4">
      <c r="O1247" s="387" t="s">
        <v>5510</v>
      </c>
      <c r="P1247" s="386" t="s">
        <v>1485</v>
      </c>
      <c r="Q1247" s="386" t="s">
        <v>1486</v>
      </c>
      <c r="R1247" s="388" t="s">
        <v>4462</v>
      </c>
    </row>
    <row r="1248" spans="15:18" x14ac:dyDescent="0.4">
      <c r="O1248" s="387" t="s">
        <v>5511</v>
      </c>
      <c r="P1248" s="386" t="s">
        <v>1240</v>
      </c>
      <c r="Q1248" s="386" t="s">
        <v>1241</v>
      </c>
      <c r="R1248" s="388" t="s">
        <v>4379</v>
      </c>
    </row>
    <row r="1249" spans="15:18" x14ac:dyDescent="0.4">
      <c r="O1249" s="387" t="s">
        <v>5512</v>
      </c>
      <c r="P1249" s="386" t="s">
        <v>2004</v>
      </c>
      <c r="Q1249" s="386" t="s">
        <v>2005</v>
      </c>
      <c r="R1249" s="388" t="s">
        <v>4379</v>
      </c>
    </row>
    <row r="1250" spans="15:18" x14ac:dyDescent="0.4">
      <c r="O1250" s="387" t="s">
        <v>5513</v>
      </c>
      <c r="P1250" s="386" t="s">
        <v>1810</v>
      </c>
      <c r="Q1250" s="386" t="s">
        <v>1811</v>
      </c>
      <c r="R1250" s="388" t="s">
        <v>4379</v>
      </c>
    </row>
    <row r="1251" spans="15:18" x14ac:dyDescent="0.4">
      <c r="O1251" s="387" t="s">
        <v>5514</v>
      </c>
      <c r="P1251" s="386" t="s">
        <v>5515</v>
      </c>
      <c r="Q1251" s="386" t="s">
        <v>5516</v>
      </c>
      <c r="R1251" s="388" t="s">
        <v>5341</v>
      </c>
    </row>
    <row r="1252" spans="15:18" x14ac:dyDescent="0.4">
      <c r="O1252" s="387" t="s">
        <v>5517</v>
      </c>
      <c r="P1252" s="386" t="s">
        <v>1659</v>
      </c>
      <c r="Q1252" s="386" t="s">
        <v>1660</v>
      </c>
      <c r="R1252" s="388" t="s">
        <v>4379</v>
      </c>
    </row>
    <row r="1253" spans="15:18" x14ac:dyDescent="0.4">
      <c r="O1253" s="387" t="s">
        <v>5518</v>
      </c>
      <c r="P1253" s="386" t="s">
        <v>931</v>
      </c>
      <c r="Q1253" s="386" t="s">
        <v>932</v>
      </c>
      <c r="R1253" s="388" t="s">
        <v>5042</v>
      </c>
    </row>
    <row r="1254" spans="15:18" x14ac:dyDescent="0.4">
      <c r="O1254" s="387" t="s">
        <v>5519</v>
      </c>
      <c r="P1254" s="386" t="s">
        <v>1099</v>
      </c>
      <c r="Q1254" s="386" t="s">
        <v>1100</v>
      </c>
      <c r="R1254" s="388" t="s">
        <v>5042</v>
      </c>
    </row>
    <row r="1255" spans="15:18" x14ac:dyDescent="0.4">
      <c r="O1255" s="387" t="s">
        <v>5520</v>
      </c>
      <c r="P1255" s="386" t="s">
        <v>5521</v>
      </c>
      <c r="Q1255" s="386" t="s">
        <v>5522</v>
      </c>
      <c r="R1255" s="388" t="s">
        <v>5523</v>
      </c>
    </row>
    <row r="1256" spans="15:18" x14ac:dyDescent="0.4">
      <c r="O1256" s="387" t="s">
        <v>5524</v>
      </c>
      <c r="P1256" s="386" t="s">
        <v>812</v>
      </c>
      <c r="Q1256" s="386" t="s">
        <v>813</v>
      </c>
      <c r="R1256" s="388" t="s">
        <v>5042</v>
      </c>
    </row>
    <row r="1257" spans="15:18" x14ac:dyDescent="0.4">
      <c r="O1257" s="387" t="s">
        <v>5525</v>
      </c>
      <c r="P1257" s="386" t="s">
        <v>1814</v>
      </c>
      <c r="Q1257" s="386" t="s">
        <v>1815</v>
      </c>
      <c r="R1257" s="388" t="s">
        <v>4462</v>
      </c>
    </row>
    <row r="1258" spans="15:18" x14ac:dyDescent="0.4">
      <c r="O1258" s="387" t="s">
        <v>5526</v>
      </c>
      <c r="P1258" s="386" t="s">
        <v>1616</v>
      </c>
      <c r="Q1258" s="386" t="s">
        <v>1617</v>
      </c>
      <c r="R1258" s="388" t="s">
        <v>5042</v>
      </c>
    </row>
    <row r="1259" spans="15:18" x14ac:dyDescent="0.4">
      <c r="O1259" s="387" t="s">
        <v>5527</v>
      </c>
      <c r="P1259" s="386" t="s">
        <v>2077</v>
      </c>
      <c r="Q1259" s="386" t="s">
        <v>2078</v>
      </c>
      <c r="R1259" s="388" t="s">
        <v>4462</v>
      </c>
    </row>
    <row r="1260" spans="15:18" x14ac:dyDescent="0.4">
      <c r="O1260" s="387" t="s">
        <v>5528</v>
      </c>
      <c r="P1260" s="386" t="s">
        <v>5529</v>
      </c>
      <c r="Q1260" s="386" t="s">
        <v>5530</v>
      </c>
      <c r="R1260" s="388" t="s">
        <v>5464</v>
      </c>
    </row>
    <row r="1261" spans="15:18" x14ac:dyDescent="0.4">
      <c r="O1261" s="387" t="s">
        <v>5531</v>
      </c>
      <c r="P1261" s="386" t="s">
        <v>1194</v>
      </c>
      <c r="Q1261" s="386" t="s">
        <v>1195</v>
      </c>
      <c r="R1261" s="388" t="s">
        <v>4502</v>
      </c>
    </row>
    <row r="1262" spans="15:18" x14ac:dyDescent="0.4">
      <c r="O1262" s="387" t="s">
        <v>5532</v>
      </c>
      <c r="P1262" s="386" t="s">
        <v>1513</v>
      </c>
      <c r="Q1262" s="386" t="s">
        <v>1514</v>
      </c>
      <c r="R1262" s="388" t="s">
        <v>4462</v>
      </c>
    </row>
    <row r="1263" spans="15:18" x14ac:dyDescent="0.4">
      <c r="O1263" s="387" t="s">
        <v>5533</v>
      </c>
      <c r="P1263" s="386" t="s">
        <v>5534</v>
      </c>
      <c r="Q1263" s="386" t="s">
        <v>5535</v>
      </c>
      <c r="R1263" s="388" t="s">
        <v>5464</v>
      </c>
    </row>
    <row r="1264" spans="15:18" x14ac:dyDescent="0.4">
      <c r="O1264" s="387" t="s">
        <v>5536</v>
      </c>
      <c r="P1264" s="386" t="s">
        <v>2056</v>
      </c>
      <c r="Q1264" s="386" t="s">
        <v>2057</v>
      </c>
      <c r="R1264" s="388" t="s">
        <v>4462</v>
      </c>
    </row>
    <row r="1265" spans="15:18" x14ac:dyDescent="0.4">
      <c r="O1265" s="387" t="s">
        <v>5537</v>
      </c>
      <c r="P1265" s="386" t="s">
        <v>2188</v>
      </c>
      <c r="Q1265" s="386" t="s">
        <v>2189</v>
      </c>
      <c r="R1265" s="388" t="s">
        <v>5026</v>
      </c>
    </row>
    <row r="1266" spans="15:18" x14ac:dyDescent="0.4">
      <c r="O1266" s="387" t="s">
        <v>5538</v>
      </c>
      <c r="P1266" s="386" t="s">
        <v>885</v>
      </c>
      <c r="Q1266" s="386" t="s">
        <v>886</v>
      </c>
      <c r="R1266" s="388" t="s">
        <v>5026</v>
      </c>
    </row>
    <row r="1267" spans="15:18" x14ac:dyDescent="0.4">
      <c r="O1267" s="387" t="s">
        <v>5539</v>
      </c>
      <c r="P1267" s="386" t="s">
        <v>5540</v>
      </c>
      <c r="Q1267" s="386" t="s">
        <v>5541</v>
      </c>
      <c r="R1267" s="388" t="s">
        <v>5464</v>
      </c>
    </row>
    <row r="1268" spans="15:18" x14ac:dyDescent="0.4">
      <c r="O1268" s="387" t="s">
        <v>5542</v>
      </c>
      <c r="P1268" s="386" t="s">
        <v>5543</v>
      </c>
      <c r="Q1268" s="386" t="s">
        <v>5544</v>
      </c>
      <c r="R1268" s="388" t="s">
        <v>5523</v>
      </c>
    </row>
    <row r="1269" spans="15:18" x14ac:dyDescent="0.4">
      <c r="O1269" s="387" t="s">
        <v>5545</v>
      </c>
      <c r="P1269" s="386" t="s">
        <v>980</v>
      </c>
      <c r="Q1269" s="386" t="s">
        <v>981</v>
      </c>
      <c r="R1269" s="388" t="s">
        <v>4286</v>
      </c>
    </row>
    <row r="1270" spans="15:18" x14ac:dyDescent="0.4">
      <c r="O1270" s="387" t="s">
        <v>5546</v>
      </c>
      <c r="P1270" s="386" t="s">
        <v>1137</v>
      </c>
      <c r="Q1270" s="386" t="s">
        <v>1138</v>
      </c>
      <c r="R1270" s="388" t="s">
        <v>5026</v>
      </c>
    </row>
    <row r="1271" spans="15:18" x14ac:dyDescent="0.4">
      <c r="O1271" s="387" t="s">
        <v>5547</v>
      </c>
      <c r="P1271" s="386" t="s">
        <v>5548</v>
      </c>
      <c r="Q1271" s="386" t="s">
        <v>5549</v>
      </c>
      <c r="R1271" s="388" t="s">
        <v>5550</v>
      </c>
    </row>
    <row r="1272" spans="15:18" x14ac:dyDescent="0.4">
      <c r="O1272" s="387" t="s">
        <v>5551</v>
      </c>
      <c r="P1272" s="386" t="s">
        <v>1246</v>
      </c>
      <c r="Q1272" s="386" t="s">
        <v>1247</v>
      </c>
      <c r="R1272" s="388" t="s">
        <v>5083</v>
      </c>
    </row>
    <row r="1273" spans="15:18" x14ac:dyDescent="0.4">
      <c r="O1273" s="387" t="s">
        <v>5552</v>
      </c>
      <c r="P1273" s="386" t="s">
        <v>1704</v>
      </c>
      <c r="Q1273" s="386" t="s">
        <v>1705</v>
      </c>
      <c r="R1273" s="388" t="s">
        <v>5026</v>
      </c>
    </row>
    <row r="1274" spans="15:18" x14ac:dyDescent="0.4">
      <c r="O1274" s="387" t="s">
        <v>5553</v>
      </c>
      <c r="P1274" s="386" t="s">
        <v>1742</v>
      </c>
      <c r="Q1274" s="386" t="s">
        <v>1743</v>
      </c>
      <c r="R1274" s="388" t="s">
        <v>5026</v>
      </c>
    </row>
    <row r="1275" spans="15:18" x14ac:dyDescent="0.4">
      <c r="O1275" s="387" t="s">
        <v>5554</v>
      </c>
      <c r="P1275" s="386" t="s">
        <v>1961</v>
      </c>
      <c r="Q1275" s="386" t="s">
        <v>1962</v>
      </c>
      <c r="R1275" s="388" t="s">
        <v>4286</v>
      </c>
    </row>
    <row r="1276" spans="15:18" x14ac:dyDescent="0.4">
      <c r="O1276" s="387" t="s">
        <v>5555</v>
      </c>
      <c r="P1276" s="386" t="s">
        <v>1392</v>
      </c>
      <c r="Q1276" s="386" t="s">
        <v>1393</v>
      </c>
      <c r="R1276" s="388" t="s">
        <v>5026</v>
      </c>
    </row>
    <row r="1277" spans="15:18" x14ac:dyDescent="0.4">
      <c r="O1277" s="387" t="s">
        <v>5556</v>
      </c>
      <c r="P1277" s="386" t="s">
        <v>2153</v>
      </c>
      <c r="Q1277" s="386" t="s">
        <v>2154</v>
      </c>
      <c r="R1277" s="388" t="s">
        <v>5083</v>
      </c>
    </row>
    <row r="1278" spans="15:18" x14ac:dyDescent="0.4">
      <c r="O1278" s="387" t="s">
        <v>5557</v>
      </c>
      <c r="P1278" s="386" t="s">
        <v>1824</v>
      </c>
      <c r="Q1278" s="386" t="s">
        <v>1825</v>
      </c>
      <c r="R1278" s="388" t="s">
        <v>5026</v>
      </c>
    </row>
    <row r="1279" spans="15:18" x14ac:dyDescent="0.4">
      <c r="O1279" s="387" t="s">
        <v>5558</v>
      </c>
      <c r="P1279" s="386" t="s">
        <v>2228</v>
      </c>
      <c r="Q1279" s="386" t="s">
        <v>2229</v>
      </c>
      <c r="R1279" s="388" t="s">
        <v>5026</v>
      </c>
    </row>
    <row r="1280" spans="15:18" x14ac:dyDescent="0.4">
      <c r="O1280" s="387" t="s">
        <v>5559</v>
      </c>
      <c r="P1280" s="386" t="s">
        <v>1483</v>
      </c>
      <c r="Q1280" s="386" t="s">
        <v>1484</v>
      </c>
      <c r="R1280" s="388" t="s">
        <v>5083</v>
      </c>
    </row>
    <row r="1281" spans="15:18" x14ac:dyDescent="0.4">
      <c r="O1281" s="387" t="s">
        <v>5560</v>
      </c>
      <c r="P1281" s="386" t="s">
        <v>1794</v>
      </c>
      <c r="Q1281" s="386" t="s">
        <v>1795</v>
      </c>
      <c r="R1281" s="388" t="s">
        <v>4502</v>
      </c>
    </row>
    <row r="1282" spans="15:18" x14ac:dyDescent="0.4">
      <c r="O1282" s="387" t="s">
        <v>5561</v>
      </c>
      <c r="P1282" s="386" t="s">
        <v>1831</v>
      </c>
      <c r="Q1282" s="386" t="s">
        <v>1832</v>
      </c>
      <c r="R1282" s="388" t="s">
        <v>5026</v>
      </c>
    </row>
    <row r="1283" spans="15:18" x14ac:dyDescent="0.4">
      <c r="O1283" s="387" t="s">
        <v>5562</v>
      </c>
      <c r="P1283" s="386" t="s">
        <v>1487</v>
      </c>
      <c r="Q1283" s="386" t="s">
        <v>1488</v>
      </c>
      <c r="R1283" s="388" t="s">
        <v>5026</v>
      </c>
    </row>
    <row r="1284" spans="15:18" x14ac:dyDescent="0.4">
      <c r="O1284" s="387" t="s">
        <v>5563</v>
      </c>
      <c r="P1284" s="386" t="s">
        <v>5564</v>
      </c>
      <c r="Q1284" s="386" t="s">
        <v>5565</v>
      </c>
      <c r="R1284" s="388" t="s">
        <v>5566</v>
      </c>
    </row>
    <row r="1285" spans="15:18" x14ac:dyDescent="0.4">
      <c r="O1285" s="387" t="s">
        <v>5567</v>
      </c>
      <c r="P1285" s="386" t="s">
        <v>5568</v>
      </c>
      <c r="Q1285" s="386" t="s">
        <v>5569</v>
      </c>
      <c r="R1285" s="388" t="s">
        <v>4293</v>
      </c>
    </row>
    <row r="1286" spans="15:18" x14ac:dyDescent="0.4">
      <c r="O1286" s="387">
        <v>10807</v>
      </c>
      <c r="P1286" s="386" t="s">
        <v>2494</v>
      </c>
      <c r="Q1286" s="386" t="s">
        <v>2495</v>
      </c>
      <c r="R1286" s="388" t="s">
        <v>4462</v>
      </c>
    </row>
    <row r="1287" spans="15:18" x14ac:dyDescent="0.4">
      <c r="O1287" s="387" t="s">
        <v>5570</v>
      </c>
      <c r="P1287" s="386" t="s">
        <v>1577</v>
      </c>
      <c r="Q1287" s="386" t="s">
        <v>1578</v>
      </c>
      <c r="R1287" s="388" t="s">
        <v>4286</v>
      </c>
    </row>
    <row r="1288" spans="15:18" x14ac:dyDescent="0.4">
      <c r="O1288" s="387" t="s">
        <v>5571</v>
      </c>
      <c r="P1288" s="386" t="s">
        <v>1317</v>
      </c>
      <c r="Q1288" s="386" t="s">
        <v>1318</v>
      </c>
      <c r="R1288" s="388" t="s">
        <v>4286</v>
      </c>
    </row>
    <row r="1289" spans="15:18" x14ac:dyDescent="0.4">
      <c r="O1289" s="387" t="s">
        <v>5572</v>
      </c>
      <c r="P1289" s="386" t="s">
        <v>5573</v>
      </c>
      <c r="Q1289" s="386" t="s">
        <v>5574</v>
      </c>
      <c r="R1289" s="388" t="s">
        <v>4293</v>
      </c>
    </row>
    <row r="1290" spans="15:18" x14ac:dyDescent="0.4">
      <c r="O1290" s="387" t="s">
        <v>5575</v>
      </c>
      <c r="P1290" s="386" t="s">
        <v>2147</v>
      </c>
      <c r="Q1290" s="386" t="s">
        <v>2148</v>
      </c>
      <c r="R1290" s="388" t="s">
        <v>4286</v>
      </c>
    </row>
    <row r="1291" spans="15:18" x14ac:dyDescent="0.4">
      <c r="O1291" s="387" t="s">
        <v>5576</v>
      </c>
      <c r="P1291" s="386" t="s">
        <v>2164</v>
      </c>
      <c r="Q1291" s="386" t="s">
        <v>2165</v>
      </c>
      <c r="R1291" s="388" t="s">
        <v>4286</v>
      </c>
    </row>
    <row r="1292" spans="15:18" x14ac:dyDescent="0.4">
      <c r="O1292" s="387" t="s">
        <v>5577</v>
      </c>
      <c r="P1292" s="386" t="s">
        <v>2198</v>
      </c>
      <c r="Q1292" s="386" t="s">
        <v>2199</v>
      </c>
      <c r="R1292" s="388" t="s">
        <v>4286</v>
      </c>
    </row>
    <row r="1293" spans="15:18" x14ac:dyDescent="0.4">
      <c r="O1293" s="387">
        <v>10820</v>
      </c>
      <c r="P1293" s="386" t="s">
        <v>5578</v>
      </c>
      <c r="Q1293" s="386" t="s">
        <v>5579</v>
      </c>
      <c r="R1293" s="388" t="s">
        <v>4293</v>
      </c>
    </row>
    <row r="1294" spans="15:18" x14ac:dyDescent="0.4">
      <c r="O1294" s="387">
        <v>10073</v>
      </c>
      <c r="P1294" s="386" t="s">
        <v>5580</v>
      </c>
      <c r="Q1294" s="386" t="s">
        <v>5581</v>
      </c>
      <c r="R1294" s="388" t="s">
        <v>5235</v>
      </c>
    </row>
    <row r="1295" spans="15:18" x14ac:dyDescent="0.4">
      <c r="O1295" s="387" t="s">
        <v>5582</v>
      </c>
      <c r="P1295" s="386" t="s">
        <v>5583</v>
      </c>
      <c r="Q1295" s="386" t="s">
        <v>5584</v>
      </c>
      <c r="R1295" s="388" t="s">
        <v>4293</v>
      </c>
    </row>
    <row r="1296" spans="15:18" x14ac:dyDescent="0.4">
      <c r="O1296" s="387">
        <v>10030</v>
      </c>
      <c r="P1296" s="386" t="s">
        <v>2288</v>
      </c>
      <c r="Q1296" s="386" t="s">
        <v>2289</v>
      </c>
      <c r="R1296" s="388" t="s">
        <v>4286</v>
      </c>
    </row>
    <row r="1297" spans="15:18" x14ac:dyDescent="0.4">
      <c r="O1297" s="387" t="s">
        <v>5585</v>
      </c>
      <c r="P1297" s="386" t="s">
        <v>2268</v>
      </c>
      <c r="Q1297" s="386" t="s">
        <v>2269</v>
      </c>
      <c r="R1297" s="388" t="s">
        <v>4502</v>
      </c>
    </row>
    <row r="1298" spans="15:18" x14ac:dyDescent="0.4">
      <c r="O1298" s="387" t="s">
        <v>5586</v>
      </c>
      <c r="P1298" s="386" t="s">
        <v>1812</v>
      </c>
      <c r="Q1298" s="386" t="s">
        <v>1813</v>
      </c>
      <c r="R1298" s="388" t="s">
        <v>4286</v>
      </c>
    </row>
    <row r="1299" spans="15:18" x14ac:dyDescent="0.4">
      <c r="O1299" s="387">
        <v>10371</v>
      </c>
      <c r="P1299" s="386" t="s">
        <v>2378</v>
      </c>
      <c r="Q1299" s="386" t="s">
        <v>2379</v>
      </c>
      <c r="R1299" s="388" t="s">
        <v>4286</v>
      </c>
    </row>
    <row r="1300" spans="15:18" x14ac:dyDescent="0.4">
      <c r="O1300" s="387" t="s">
        <v>5587</v>
      </c>
      <c r="P1300" s="386" t="s">
        <v>5588</v>
      </c>
      <c r="Q1300" s="386" t="s">
        <v>5589</v>
      </c>
      <c r="R1300" s="388" t="s">
        <v>4293</v>
      </c>
    </row>
    <row r="1301" spans="15:18" x14ac:dyDescent="0.4">
      <c r="O1301" s="387" t="s">
        <v>5590</v>
      </c>
      <c r="P1301" s="386" t="s">
        <v>1887</v>
      </c>
      <c r="Q1301" s="386" t="s">
        <v>1888</v>
      </c>
      <c r="R1301" s="388" t="s">
        <v>4286</v>
      </c>
    </row>
    <row r="1302" spans="15:18" x14ac:dyDescent="0.4">
      <c r="O1302" s="387" t="s">
        <v>5591</v>
      </c>
      <c r="P1302" s="386" t="s">
        <v>2130</v>
      </c>
      <c r="Q1302" s="386" t="s">
        <v>2131</v>
      </c>
      <c r="R1302" s="388" t="s">
        <v>4286</v>
      </c>
    </row>
    <row r="1303" spans="15:18" x14ac:dyDescent="0.4">
      <c r="O1303" s="387" t="s">
        <v>5592</v>
      </c>
      <c r="P1303" s="386" t="s">
        <v>2200</v>
      </c>
      <c r="Q1303" s="386" t="s">
        <v>2201</v>
      </c>
      <c r="R1303" s="388" t="s">
        <v>4286</v>
      </c>
    </row>
    <row r="1304" spans="15:18" x14ac:dyDescent="0.4">
      <c r="O1304" s="387" t="s">
        <v>5593</v>
      </c>
      <c r="P1304" s="386" t="s">
        <v>1442</v>
      </c>
      <c r="Q1304" s="386" t="s">
        <v>1443</v>
      </c>
      <c r="R1304" s="388" t="s">
        <v>4462</v>
      </c>
    </row>
    <row r="1305" spans="15:18" x14ac:dyDescent="0.4">
      <c r="O1305" s="387" t="s">
        <v>5594</v>
      </c>
      <c r="P1305" s="386" t="s">
        <v>2030</v>
      </c>
      <c r="Q1305" s="386" t="s">
        <v>2031</v>
      </c>
      <c r="R1305" s="388" t="s">
        <v>4502</v>
      </c>
    </row>
    <row r="1306" spans="15:18" x14ac:dyDescent="0.4">
      <c r="O1306" s="387" t="s">
        <v>5595</v>
      </c>
      <c r="P1306" s="386" t="s">
        <v>1109</v>
      </c>
      <c r="Q1306" s="386" t="s">
        <v>1110</v>
      </c>
      <c r="R1306" s="388" t="s">
        <v>4502</v>
      </c>
    </row>
    <row r="1307" spans="15:18" x14ac:dyDescent="0.4">
      <c r="O1307" s="387">
        <v>10653</v>
      </c>
      <c r="P1307" s="386" t="s">
        <v>2455</v>
      </c>
      <c r="Q1307" s="386" t="s">
        <v>2456</v>
      </c>
      <c r="R1307" s="388" t="s">
        <v>4502</v>
      </c>
    </row>
    <row r="1308" spans="15:18" x14ac:dyDescent="0.4">
      <c r="O1308" s="387" t="s">
        <v>5596</v>
      </c>
      <c r="P1308" s="386" t="s">
        <v>1843</v>
      </c>
      <c r="Q1308" s="386" t="s">
        <v>1844</v>
      </c>
      <c r="R1308" s="388" t="s">
        <v>4502</v>
      </c>
    </row>
    <row r="1309" spans="15:18" x14ac:dyDescent="0.4">
      <c r="O1309" s="387" t="s">
        <v>5597</v>
      </c>
      <c r="P1309" s="386" t="s">
        <v>2249</v>
      </c>
      <c r="Q1309" s="386" t="s">
        <v>2250</v>
      </c>
      <c r="R1309" s="388" t="s">
        <v>4502</v>
      </c>
    </row>
    <row r="1310" spans="15:18" x14ac:dyDescent="0.4">
      <c r="O1310" s="387">
        <v>10054</v>
      </c>
      <c r="P1310" s="386" t="s">
        <v>2303</v>
      </c>
      <c r="Q1310" s="386" t="s">
        <v>2304</v>
      </c>
      <c r="R1310" s="388" t="s">
        <v>4502</v>
      </c>
    </row>
    <row r="1311" spans="15:18" x14ac:dyDescent="0.4">
      <c r="O1311" s="387" t="s">
        <v>5598</v>
      </c>
      <c r="P1311" s="386" t="s">
        <v>1056</v>
      </c>
      <c r="Q1311" s="386" t="s">
        <v>1057</v>
      </c>
      <c r="R1311" s="388" t="s">
        <v>4502</v>
      </c>
    </row>
    <row r="1312" spans="15:18" x14ac:dyDescent="0.4">
      <c r="O1312" s="387">
        <v>11332</v>
      </c>
      <c r="P1312" s="386" t="s">
        <v>2606</v>
      </c>
      <c r="Q1312" s="386" t="s">
        <v>2607</v>
      </c>
      <c r="R1312" s="388" t="s">
        <v>4502</v>
      </c>
    </row>
    <row r="1313" spans="15:18" x14ac:dyDescent="0.4">
      <c r="O1313" s="387" t="s">
        <v>5599</v>
      </c>
      <c r="P1313" s="386" t="s">
        <v>1698</v>
      </c>
      <c r="Q1313" s="386" t="s">
        <v>1699</v>
      </c>
      <c r="R1313" s="388" t="s">
        <v>4502</v>
      </c>
    </row>
    <row r="1314" spans="15:18" x14ac:dyDescent="0.4">
      <c r="O1314" s="387" t="s">
        <v>5600</v>
      </c>
      <c r="P1314" s="386" t="s">
        <v>5601</v>
      </c>
      <c r="Q1314" s="386" t="s">
        <v>5602</v>
      </c>
      <c r="R1314" s="388" t="s">
        <v>4922</v>
      </c>
    </row>
    <row r="1315" spans="15:18" x14ac:dyDescent="0.4">
      <c r="O1315" s="387" t="s">
        <v>5603</v>
      </c>
      <c r="P1315" s="386" t="s">
        <v>1854</v>
      </c>
      <c r="Q1315" s="386" t="s">
        <v>1855</v>
      </c>
      <c r="R1315" s="388" t="s">
        <v>4502</v>
      </c>
    </row>
    <row r="1316" spans="15:18" x14ac:dyDescent="0.4">
      <c r="O1316" s="387" t="s">
        <v>5604</v>
      </c>
      <c r="P1316" s="386" t="s">
        <v>2071</v>
      </c>
      <c r="Q1316" s="386" t="s">
        <v>2072</v>
      </c>
      <c r="R1316" s="388" t="s">
        <v>4502</v>
      </c>
    </row>
    <row r="1317" spans="15:18" x14ac:dyDescent="0.4">
      <c r="O1317" s="387" t="s">
        <v>5605</v>
      </c>
      <c r="P1317" s="386" t="s">
        <v>1968</v>
      </c>
      <c r="Q1317" s="386" t="s">
        <v>1969</v>
      </c>
      <c r="R1317" s="388" t="s">
        <v>4502</v>
      </c>
    </row>
    <row r="1318" spans="15:18" x14ac:dyDescent="0.4">
      <c r="O1318" s="387" t="s">
        <v>5606</v>
      </c>
      <c r="P1318" s="386" t="s">
        <v>5607</v>
      </c>
      <c r="Q1318" s="386" t="s">
        <v>5608</v>
      </c>
      <c r="R1318" s="388" t="s">
        <v>4922</v>
      </c>
    </row>
    <row r="1319" spans="15:18" x14ac:dyDescent="0.4">
      <c r="O1319" s="387" t="s">
        <v>5609</v>
      </c>
      <c r="P1319" s="386" t="s">
        <v>1804</v>
      </c>
      <c r="Q1319" s="386" t="s">
        <v>1805</v>
      </c>
      <c r="R1319" s="388" t="s">
        <v>4502</v>
      </c>
    </row>
    <row r="1320" spans="15:18" x14ac:dyDescent="0.4">
      <c r="O1320" s="387" t="s">
        <v>5610</v>
      </c>
      <c r="P1320" s="386" t="s">
        <v>2106</v>
      </c>
      <c r="Q1320" s="386" t="s">
        <v>2107</v>
      </c>
      <c r="R1320" s="388" t="s">
        <v>4502</v>
      </c>
    </row>
    <row r="1321" spans="15:18" x14ac:dyDescent="0.4">
      <c r="O1321" s="387" t="s">
        <v>5611</v>
      </c>
      <c r="P1321" s="386" t="s">
        <v>2052</v>
      </c>
      <c r="Q1321" s="386" t="s">
        <v>2053</v>
      </c>
      <c r="R1321" s="388" t="s">
        <v>4502</v>
      </c>
    </row>
    <row r="1322" spans="15:18" x14ac:dyDescent="0.4">
      <c r="O1322" s="387" t="s">
        <v>5612</v>
      </c>
      <c r="P1322" s="386" t="s">
        <v>1127</v>
      </c>
      <c r="Q1322" s="386" t="s">
        <v>1128</v>
      </c>
      <c r="R1322" s="388" t="s">
        <v>4502</v>
      </c>
    </row>
    <row r="1323" spans="15:18" x14ac:dyDescent="0.4">
      <c r="O1323" s="387">
        <v>10171</v>
      </c>
      <c r="P1323" s="386" t="s">
        <v>2333</v>
      </c>
      <c r="Q1323" s="386" t="s">
        <v>2334</v>
      </c>
      <c r="R1323" s="388" t="s">
        <v>4502</v>
      </c>
    </row>
    <row r="1324" spans="15:18" x14ac:dyDescent="0.4">
      <c r="O1324" s="387" t="s">
        <v>5613</v>
      </c>
      <c r="P1324" s="386" t="s">
        <v>1770</v>
      </c>
      <c r="Q1324" s="386" t="s">
        <v>1771</v>
      </c>
      <c r="R1324" s="388" t="s">
        <v>4379</v>
      </c>
    </row>
    <row r="1325" spans="15:18" x14ac:dyDescent="0.4">
      <c r="O1325" s="387" t="s">
        <v>5614</v>
      </c>
      <c r="P1325" s="386" t="s">
        <v>2222</v>
      </c>
      <c r="Q1325" s="386" t="s">
        <v>2223</v>
      </c>
      <c r="R1325" s="388" t="s">
        <v>4379</v>
      </c>
    </row>
    <row r="1326" spans="15:18" x14ac:dyDescent="0.4">
      <c r="O1326" s="387">
        <v>10309</v>
      </c>
      <c r="P1326" s="386" t="s">
        <v>2356</v>
      </c>
      <c r="Q1326" s="386" t="s">
        <v>2357</v>
      </c>
      <c r="R1326" s="388" t="s">
        <v>4379</v>
      </c>
    </row>
    <row r="1327" spans="15:18" x14ac:dyDescent="0.4">
      <c r="O1327" s="387" t="s">
        <v>5615</v>
      </c>
      <c r="P1327" s="386" t="s">
        <v>2232</v>
      </c>
      <c r="Q1327" s="386" t="s">
        <v>2233</v>
      </c>
      <c r="R1327" s="388" t="s">
        <v>5026</v>
      </c>
    </row>
    <row r="1328" spans="15:18" x14ac:dyDescent="0.4">
      <c r="O1328" s="387">
        <v>12457</v>
      </c>
      <c r="P1328" s="386" t="s">
        <v>2831</v>
      </c>
      <c r="Q1328" s="386" t="s">
        <v>2832</v>
      </c>
      <c r="R1328" s="388" t="s">
        <v>4462</v>
      </c>
    </row>
    <row r="1329" spans="15:18" x14ac:dyDescent="0.4">
      <c r="O1329" s="387" t="s">
        <v>5616</v>
      </c>
      <c r="P1329" s="386" t="s">
        <v>1157</v>
      </c>
      <c r="Q1329" s="386" t="s">
        <v>1158</v>
      </c>
      <c r="R1329" s="388" t="s">
        <v>4379</v>
      </c>
    </row>
    <row r="1330" spans="15:18" x14ac:dyDescent="0.4">
      <c r="O1330" s="387">
        <v>12374</v>
      </c>
      <c r="P1330" s="386" t="s">
        <v>2813</v>
      </c>
      <c r="Q1330" s="386" t="s">
        <v>2814</v>
      </c>
      <c r="R1330" s="388" t="s">
        <v>4379</v>
      </c>
    </row>
    <row r="1331" spans="15:18" x14ac:dyDescent="0.4">
      <c r="O1331" s="387">
        <v>10317</v>
      </c>
      <c r="P1331" s="386" t="s">
        <v>2360</v>
      </c>
      <c r="Q1331" s="386" t="s">
        <v>2361</v>
      </c>
      <c r="R1331" s="388" t="s">
        <v>4379</v>
      </c>
    </row>
    <row r="1332" spans="15:18" x14ac:dyDescent="0.4">
      <c r="O1332" s="387" t="s">
        <v>5617</v>
      </c>
      <c r="P1332" s="386" t="s">
        <v>2015</v>
      </c>
      <c r="Q1332" s="386" t="s">
        <v>2016</v>
      </c>
      <c r="R1332" s="388" t="s">
        <v>4379</v>
      </c>
    </row>
    <row r="1333" spans="15:18" x14ac:dyDescent="0.4">
      <c r="O1333" s="387" t="s">
        <v>5618</v>
      </c>
      <c r="P1333" s="386" t="s">
        <v>750</v>
      </c>
      <c r="Q1333" s="386" t="s">
        <v>751</v>
      </c>
      <c r="R1333" s="388" t="s">
        <v>4379</v>
      </c>
    </row>
    <row r="1334" spans="15:18" x14ac:dyDescent="0.4">
      <c r="O1334" s="387">
        <v>11512</v>
      </c>
      <c r="P1334" s="386" t="s">
        <v>2646</v>
      </c>
      <c r="Q1334" s="386" t="s">
        <v>2647</v>
      </c>
      <c r="R1334" s="388" t="s">
        <v>4379</v>
      </c>
    </row>
    <row r="1335" spans="15:18" x14ac:dyDescent="0.4">
      <c r="O1335" s="387">
        <v>11001</v>
      </c>
      <c r="P1335" s="386" t="s">
        <v>2539</v>
      </c>
      <c r="Q1335" s="386" t="s">
        <v>2540</v>
      </c>
      <c r="R1335" s="388" t="s">
        <v>4379</v>
      </c>
    </row>
    <row r="1336" spans="15:18" x14ac:dyDescent="0.4">
      <c r="O1336" s="387">
        <v>10392</v>
      </c>
      <c r="P1336" s="386" t="s">
        <v>2380</v>
      </c>
      <c r="Q1336" s="386" t="s">
        <v>2381</v>
      </c>
      <c r="R1336" s="388" t="s">
        <v>4379</v>
      </c>
    </row>
    <row r="1337" spans="15:18" x14ac:dyDescent="0.4">
      <c r="O1337" s="387" t="s">
        <v>5619</v>
      </c>
      <c r="P1337" s="386" t="s">
        <v>1942</v>
      </c>
      <c r="Q1337" s="386" t="s">
        <v>1943</v>
      </c>
      <c r="R1337" s="388" t="s">
        <v>4379</v>
      </c>
    </row>
    <row r="1338" spans="15:18" x14ac:dyDescent="0.4">
      <c r="O1338" s="387">
        <v>10313</v>
      </c>
      <c r="P1338" s="386" t="s">
        <v>2358</v>
      </c>
      <c r="Q1338" s="386" t="s">
        <v>2359</v>
      </c>
      <c r="R1338" s="388" t="s">
        <v>4379</v>
      </c>
    </row>
    <row r="1339" spans="15:18" x14ac:dyDescent="0.4">
      <c r="O1339" s="387" t="s">
        <v>5620</v>
      </c>
      <c r="P1339" s="386" t="s">
        <v>1438</v>
      </c>
      <c r="Q1339" s="386" t="s">
        <v>1439</v>
      </c>
      <c r="R1339" s="388" t="s">
        <v>4379</v>
      </c>
    </row>
    <row r="1340" spans="15:18" x14ac:dyDescent="0.4">
      <c r="O1340" s="387">
        <v>11310</v>
      </c>
      <c r="P1340" s="386" t="s">
        <v>2600</v>
      </c>
      <c r="Q1340" s="386" t="s">
        <v>2601</v>
      </c>
      <c r="R1340" s="388" t="s">
        <v>4379</v>
      </c>
    </row>
    <row r="1341" spans="15:18" x14ac:dyDescent="0.4">
      <c r="O1341" s="387">
        <v>10860</v>
      </c>
      <c r="P1341" s="386" t="s">
        <v>2508</v>
      </c>
      <c r="Q1341" s="386" t="s">
        <v>2509</v>
      </c>
      <c r="R1341" s="388" t="s">
        <v>4462</v>
      </c>
    </row>
    <row r="1342" spans="15:18" x14ac:dyDescent="0.4">
      <c r="O1342" s="387">
        <v>10891</v>
      </c>
      <c r="P1342" s="386" t="s">
        <v>5621</v>
      </c>
      <c r="Q1342" s="386" t="s">
        <v>5622</v>
      </c>
      <c r="R1342" s="388" t="s">
        <v>5002</v>
      </c>
    </row>
    <row r="1343" spans="15:18" x14ac:dyDescent="0.4">
      <c r="O1343" s="387" t="s">
        <v>5623</v>
      </c>
      <c r="P1343" s="386" t="s">
        <v>700</v>
      </c>
      <c r="Q1343" s="386" t="s">
        <v>701</v>
      </c>
      <c r="R1343" s="388" t="s">
        <v>4379</v>
      </c>
    </row>
    <row r="1344" spans="15:18" x14ac:dyDescent="0.4">
      <c r="O1344" s="387">
        <v>10370</v>
      </c>
      <c r="P1344" s="386" t="s">
        <v>2376</v>
      </c>
      <c r="Q1344" s="386" t="s">
        <v>2377</v>
      </c>
      <c r="R1344" s="388" t="s">
        <v>4379</v>
      </c>
    </row>
    <row r="1345" spans="15:18" x14ac:dyDescent="0.4">
      <c r="O1345" s="387" t="s">
        <v>5624</v>
      </c>
      <c r="P1345" s="386" t="s">
        <v>2173</v>
      </c>
      <c r="Q1345" s="386" t="s">
        <v>2174</v>
      </c>
      <c r="R1345" s="388" t="s">
        <v>4462</v>
      </c>
    </row>
    <row r="1346" spans="15:18" x14ac:dyDescent="0.4">
      <c r="O1346" s="387" t="s">
        <v>5625</v>
      </c>
      <c r="P1346" s="386" t="s">
        <v>1529</v>
      </c>
      <c r="Q1346" s="386" t="s">
        <v>1530</v>
      </c>
      <c r="R1346" s="388" t="s">
        <v>4379</v>
      </c>
    </row>
    <row r="1347" spans="15:18" x14ac:dyDescent="0.4">
      <c r="O1347" s="387" t="s">
        <v>5626</v>
      </c>
      <c r="P1347" s="386" t="s">
        <v>1984</v>
      </c>
      <c r="Q1347" s="386" t="s">
        <v>1985</v>
      </c>
      <c r="R1347" s="388" t="s">
        <v>4379</v>
      </c>
    </row>
    <row r="1348" spans="15:18" x14ac:dyDescent="0.4">
      <c r="O1348" s="387">
        <v>10607</v>
      </c>
      <c r="P1348" s="386" t="s">
        <v>2441</v>
      </c>
      <c r="Q1348" s="386" t="s">
        <v>2442</v>
      </c>
      <c r="R1348" s="388" t="s">
        <v>4379</v>
      </c>
    </row>
    <row r="1349" spans="15:18" x14ac:dyDescent="0.4">
      <c r="O1349" s="387" t="s">
        <v>5627</v>
      </c>
      <c r="P1349" s="386" t="s">
        <v>1733</v>
      </c>
      <c r="Q1349" s="386" t="s">
        <v>1734</v>
      </c>
      <c r="R1349" s="388" t="s">
        <v>4379</v>
      </c>
    </row>
    <row r="1350" spans="15:18" x14ac:dyDescent="0.4">
      <c r="O1350" s="387">
        <v>10557</v>
      </c>
      <c r="P1350" s="386" t="s">
        <v>2421</v>
      </c>
      <c r="Q1350" s="386" t="s">
        <v>2422</v>
      </c>
      <c r="R1350" s="388" t="s">
        <v>4462</v>
      </c>
    </row>
    <row r="1351" spans="15:18" x14ac:dyDescent="0.4">
      <c r="O1351" s="387" t="s">
        <v>5628</v>
      </c>
      <c r="P1351" s="386" t="s">
        <v>5629</v>
      </c>
      <c r="Q1351" s="386" t="s">
        <v>5630</v>
      </c>
      <c r="R1351" s="388" t="s">
        <v>5026</v>
      </c>
    </row>
    <row r="1352" spans="15:18" x14ac:dyDescent="0.4">
      <c r="O1352" s="387">
        <v>10477</v>
      </c>
      <c r="P1352" s="386" t="s">
        <v>2401</v>
      </c>
      <c r="Q1352" s="386" t="s">
        <v>2402</v>
      </c>
      <c r="R1352" s="388" t="s">
        <v>4379</v>
      </c>
    </row>
    <row r="1353" spans="15:18" x14ac:dyDescent="0.4">
      <c r="O1353" s="387">
        <v>11454</v>
      </c>
      <c r="P1353" s="386" t="s">
        <v>2637</v>
      </c>
      <c r="Q1353" s="386" t="s">
        <v>2638</v>
      </c>
      <c r="R1353" s="388" t="s">
        <v>4462</v>
      </c>
    </row>
    <row r="1354" spans="15:18" x14ac:dyDescent="0.4">
      <c r="O1354" s="387">
        <v>10963</v>
      </c>
      <c r="P1354" s="386" t="s">
        <v>2530</v>
      </c>
      <c r="Q1354" s="386" t="s">
        <v>2531</v>
      </c>
      <c r="R1354" s="388" t="s">
        <v>4462</v>
      </c>
    </row>
    <row r="1355" spans="15:18" x14ac:dyDescent="0.4">
      <c r="O1355" s="387" t="s">
        <v>5631</v>
      </c>
      <c r="P1355" s="386" t="s">
        <v>731</v>
      </c>
      <c r="Q1355" s="386" t="s">
        <v>732</v>
      </c>
      <c r="R1355" s="388" t="s">
        <v>4462</v>
      </c>
    </row>
    <row r="1356" spans="15:18" x14ac:dyDescent="0.4">
      <c r="O1356" s="387" t="s">
        <v>5632</v>
      </c>
      <c r="P1356" s="386" t="s">
        <v>1642</v>
      </c>
      <c r="Q1356" s="386" t="s">
        <v>1643</v>
      </c>
      <c r="R1356" s="388" t="s">
        <v>4462</v>
      </c>
    </row>
    <row r="1357" spans="15:18" x14ac:dyDescent="0.4">
      <c r="O1357" s="387" t="s">
        <v>5633</v>
      </c>
      <c r="P1357" s="386" t="s">
        <v>2202</v>
      </c>
      <c r="Q1357" s="386" t="s">
        <v>2203</v>
      </c>
      <c r="R1357" s="388" t="s">
        <v>4462</v>
      </c>
    </row>
    <row r="1358" spans="15:18" x14ac:dyDescent="0.4">
      <c r="O1358" s="387">
        <v>12579</v>
      </c>
      <c r="P1358" s="386" t="s">
        <v>2857</v>
      </c>
      <c r="Q1358" s="386" t="s">
        <v>2858</v>
      </c>
      <c r="R1358" s="388" t="s">
        <v>4462</v>
      </c>
    </row>
    <row r="1359" spans="15:18" x14ac:dyDescent="0.4">
      <c r="O1359" s="387">
        <v>10843</v>
      </c>
      <c r="P1359" s="386" t="s">
        <v>2506</v>
      </c>
      <c r="Q1359" s="386" t="s">
        <v>2507</v>
      </c>
      <c r="R1359" s="388" t="s">
        <v>4462</v>
      </c>
    </row>
    <row r="1360" spans="15:18" x14ac:dyDescent="0.4">
      <c r="O1360" s="387">
        <v>10350</v>
      </c>
      <c r="P1360" s="386" t="s">
        <v>2372</v>
      </c>
      <c r="Q1360" s="386" t="s">
        <v>2373</v>
      </c>
      <c r="R1360" s="388" t="s">
        <v>4462</v>
      </c>
    </row>
    <row r="1361" spans="15:18" x14ac:dyDescent="0.4">
      <c r="O1361" s="387" t="s">
        <v>5634</v>
      </c>
      <c r="P1361" s="386" t="s">
        <v>966</v>
      </c>
      <c r="Q1361" s="386" t="s">
        <v>967</v>
      </c>
      <c r="R1361" s="388" t="s">
        <v>5042</v>
      </c>
    </row>
    <row r="1362" spans="15:18" x14ac:dyDescent="0.4">
      <c r="O1362" s="387" t="s">
        <v>5635</v>
      </c>
      <c r="P1362" s="386" t="s">
        <v>5636</v>
      </c>
      <c r="Q1362" s="386" t="s">
        <v>5637</v>
      </c>
      <c r="R1362" s="388" t="s">
        <v>5464</v>
      </c>
    </row>
    <row r="1363" spans="15:18" x14ac:dyDescent="0.4">
      <c r="O1363" s="387" t="s">
        <v>5638</v>
      </c>
      <c r="P1363" s="386" t="s">
        <v>1117</v>
      </c>
      <c r="Q1363" s="386" t="s">
        <v>1118</v>
      </c>
      <c r="R1363" s="388" t="s">
        <v>4462</v>
      </c>
    </row>
    <row r="1364" spans="15:18" x14ac:dyDescent="0.4">
      <c r="O1364" s="387" t="s">
        <v>5639</v>
      </c>
      <c r="P1364" s="386" t="s">
        <v>1881</v>
      </c>
      <c r="Q1364" s="386" t="s">
        <v>1882</v>
      </c>
      <c r="R1364" s="388" t="s">
        <v>4462</v>
      </c>
    </row>
    <row r="1365" spans="15:18" x14ac:dyDescent="0.4">
      <c r="O1365" s="387" t="s">
        <v>5640</v>
      </c>
      <c r="P1365" s="386" t="s">
        <v>1897</v>
      </c>
      <c r="Q1365" s="386" t="s">
        <v>1898</v>
      </c>
      <c r="R1365" s="388" t="s">
        <v>5042</v>
      </c>
    </row>
    <row r="1366" spans="15:18" x14ac:dyDescent="0.4">
      <c r="O1366" s="387">
        <v>11950</v>
      </c>
      <c r="P1366" s="386" t="s">
        <v>2738</v>
      </c>
      <c r="Q1366" s="386" t="s">
        <v>2739</v>
      </c>
      <c r="R1366" s="388" t="s">
        <v>4462</v>
      </c>
    </row>
    <row r="1367" spans="15:18" x14ac:dyDescent="0.4">
      <c r="O1367" s="387">
        <v>11214</v>
      </c>
      <c r="P1367" s="386" t="s">
        <v>2578</v>
      </c>
      <c r="Q1367" s="386" t="s">
        <v>2579</v>
      </c>
      <c r="R1367" s="388" t="s">
        <v>4462</v>
      </c>
    </row>
    <row r="1368" spans="15:18" x14ac:dyDescent="0.4">
      <c r="O1368" s="387">
        <v>11343</v>
      </c>
      <c r="P1368" s="386" t="s">
        <v>5641</v>
      </c>
      <c r="Q1368" s="386" t="s">
        <v>5642</v>
      </c>
      <c r="R1368" s="388" t="s">
        <v>5464</v>
      </c>
    </row>
    <row r="1369" spans="15:18" x14ac:dyDescent="0.4">
      <c r="O1369" s="387" t="s">
        <v>5643</v>
      </c>
      <c r="P1369" s="386" t="s">
        <v>5644</v>
      </c>
      <c r="Q1369" s="386" t="s">
        <v>5645</v>
      </c>
      <c r="R1369" s="388" t="s">
        <v>5464</v>
      </c>
    </row>
    <row r="1370" spans="15:18" x14ac:dyDescent="0.4">
      <c r="O1370" s="387">
        <v>12598</v>
      </c>
      <c r="P1370" s="386" t="s">
        <v>2863</v>
      </c>
      <c r="Q1370" s="386" t="s">
        <v>2864</v>
      </c>
      <c r="R1370" s="388" t="s">
        <v>4462</v>
      </c>
    </row>
    <row r="1371" spans="15:18" x14ac:dyDescent="0.4">
      <c r="O1371" s="387" t="s">
        <v>5646</v>
      </c>
      <c r="P1371" s="386" t="s">
        <v>1790</v>
      </c>
      <c r="Q1371" s="386" t="s">
        <v>1791</v>
      </c>
      <c r="R1371" s="388" t="s">
        <v>4462</v>
      </c>
    </row>
    <row r="1372" spans="15:18" x14ac:dyDescent="0.4">
      <c r="O1372" s="387">
        <v>10503</v>
      </c>
      <c r="P1372" s="386" t="s">
        <v>5647</v>
      </c>
      <c r="Q1372" s="386" t="s">
        <v>5648</v>
      </c>
      <c r="R1372" s="388" t="s">
        <v>5464</v>
      </c>
    </row>
    <row r="1373" spans="15:18" x14ac:dyDescent="0.4">
      <c r="O1373" s="387" t="s">
        <v>5649</v>
      </c>
      <c r="P1373" s="386" t="s">
        <v>5650</v>
      </c>
      <c r="Q1373" s="386" t="s">
        <v>5651</v>
      </c>
      <c r="R1373" s="388" t="s">
        <v>5464</v>
      </c>
    </row>
    <row r="1374" spans="15:18" x14ac:dyDescent="0.4">
      <c r="O1374" s="387">
        <v>12237</v>
      </c>
      <c r="P1374" s="386" t="s">
        <v>2790</v>
      </c>
      <c r="Q1374" s="386" t="s">
        <v>2791</v>
      </c>
      <c r="R1374" s="388" t="s">
        <v>4462</v>
      </c>
    </row>
    <row r="1375" spans="15:18" x14ac:dyDescent="0.4">
      <c r="O1375" s="387">
        <v>10749</v>
      </c>
      <c r="P1375" s="386" t="s">
        <v>2480</v>
      </c>
      <c r="Q1375" s="386" t="s">
        <v>2481</v>
      </c>
      <c r="R1375" s="388" t="s">
        <v>5026</v>
      </c>
    </row>
    <row r="1376" spans="15:18" x14ac:dyDescent="0.4">
      <c r="O1376" s="387">
        <v>12018</v>
      </c>
      <c r="P1376" s="386" t="s">
        <v>2748</v>
      </c>
      <c r="Q1376" s="386" t="s">
        <v>2749</v>
      </c>
      <c r="R1376" s="388" t="s">
        <v>5026</v>
      </c>
    </row>
    <row r="1377" spans="15:18" x14ac:dyDescent="0.4">
      <c r="O1377" s="387" t="s">
        <v>5652</v>
      </c>
      <c r="P1377" s="386" t="s">
        <v>1731</v>
      </c>
      <c r="Q1377" s="386" t="s">
        <v>1732</v>
      </c>
      <c r="R1377" s="388" t="s">
        <v>5026</v>
      </c>
    </row>
    <row r="1378" spans="15:18" x14ac:dyDescent="0.4">
      <c r="O1378" s="387">
        <v>12192</v>
      </c>
      <c r="P1378" s="386" t="s">
        <v>2788</v>
      </c>
      <c r="Q1378" s="386" t="s">
        <v>2789</v>
      </c>
      <c r="R1378" s="388" t="s">
        <v>5026</v>
      </c>
    </row>
    <row r="1379" spans="15:18" x14ac:dyDescent="0.4">
      <c r="O1379" s="387" t="s">
        <v>5653</v>
      </c>
      <c r="P1379" s="386" t="s">
        <v>1340</v>
      </c>
      <c r="Q1379" s="386" t="s">
        <v>1341</v>
      </c>
      <c r="R1379" s="388" t="s">
        <v>5026</v>
      </c>
    </row>
    <row r="1380" spans="15:18" x14ac:dyDescent="0.4">
      <c r="O1380" s="387" t="s">
        <v>5654</v>
      </c>
      <c r="P1380" s="386" t="s">
        <v>1848</v>
      </c>
      <c r="Q1380" s="386" t="s">
        <v>1849</v>
      </c>
      <c r="R1380" s="388" t="s">
        <v>5083</v>
      </c>
    </row>
    <row r="1381" spans="15:18" x14ac:dyDescent="0.4">
      <c r="O1381" s="387" t="s">
        <v>5655</v>
      </c>
      <c r="P1381" s="386" t="s">
        <v>1755</v>
      </c>
      <c r="Q1381" s="386" t="s">
        <v>1756</v>
      </c>
      <c r="R1381" s="388" t="s">
        <v>5083</v>
      </c>
    </row>
    <row r="1382" spans="15:18" x14ac:dyDescent="0.4">
      <c r="O1382" s="387">
        <v>13346</v>
      </c>
      <c r="P1382" s="386" t="s">
        <v>3065</v>
      </c>
      <c r="Q1382" s="386" t="s">
        <v>3066</v>
      </c>
      <c r="R1382" s="388" t="s">
        <v>5026</v>
      </c>
    </row>
    <row r="1383" spans="15:18" x14ac:dyDescent="0.4">
      <c r="O1383" s="387">
        <v>11028</v>
      </c>
      <c r="P1383" s="386" t="s">
        <v>2547</v>
      </c>
      <c r="Q1383" s="386" t="s">
        <v>2548</v>
      </c>
      <c r="R1383" s="388" t="s">
        <v>5083</v>
      </c>
    </row>
    <row r="1384" spans="15:18" x14ac:dyDescent="0.4">
      <c r="O1384" s="387">
        <v>10582</v>
      </c>
      <c r="P1384" s="386" t="s">
        <v>2429</v>
      </c>
      <c r="Q1384" s="386" t="s">
        <v>2430</v>
      </c>
      <c r="R1384" s="388" t="s">
        <v>5026</v>
      </c>
    </row>
    <row r="1385" spans="15:18" x14ac:dyDescent="0.4">
      <c r="O1385" s="387">
        <v>12820</v>
      </c>
      <c r="P1385" s="386" t="s">
        <v>2914</v>
      </c>
      <c r="Q1385" s="386" t="s">
        <v>2915</v>
      </c>
      <c r="R1385" s="388" t="s">
        <v>5083</v>
      </c>
    </row>
    <row r="1386" spans="15:18" x14ac:dyDescent="0.4">
      <c r="O1386" s="387">
        <v>12651</v>
      </c>
      <c r="P1386" s="386" t="s">
        <v>2879</v>
      </c>
      <c r="Q1386" s="386" t="s">
        <v>2880</v>
      </c>
      <c r="R1386" s="388" t="s">
        <v>5083</v>
      </c>
    </row>
    <row r="1387" spans="15:18" x14ac:dyDescent="0.4">
      <c r="O1387" s="387" t="s">
        <v>5656</v>
      </c>
      <c r="P1387" s="386" t="s">
        <v>2210</v>
      </c>
      <c r="Q1387" s="386" t="s">
        <v>2211</v>
      </c>
      <c r="R1387" s="388" t="s">
        <v>5083</v>
      </c>
    </row>
    <row r="1388" spans="15:18" x14ac:dyDescent="0.4">
      <c r="O1388" s="387">
        <v>10180</v>
      </c>
      <c r="P1388" s="386" t="s">
        <v>2337</v>
      </c>
      <c r="Q1388" s="386" t="s">
        <v>2338</v>
      </c>
      <c r="R1388" s="388" t="s">
        <v>5026</v>
      </c>
    </row>
    <row r="1389" spans="15:18" x14ac:dyDescent="0.4">
      <c r="O1389" s="387">
        <v>10782</v>
      </c>
      <c r="P1389" s="386" t="s">
        <v>2488</v>
      </c>
      <c r="Q1389" s="386" t="s">
        <v>2489</v>
      </c>
      <c r="R1389" s="388" t="s">
        <v>5026</v>
      </c>
    </row>
    <row r="1390" spans="15:18" x14ac:dyDescent="0.4">
      <c r="O1390" s="387" t="s">
        <v>5657</v>
      </c>
      <c r="P1390" s="386" t="s">
        <v>958</v>
      </c>
      <c r="Q1390" s="386" t="s">
        <v>959</v>
      </c>
      <c r="R1390" s="388" t="s">
        <v>5026</v>
      </c>
    </row>
    <row r="1391" spans="15:18" x14ac:dyDescent="0.4">
      <c r="O1391" s="387" t="s">
        <v>5658</v>
      </c>
      <c r="P1391" s="386" t="s">
        <v>2050</v>
      </c>
      <c r="Q1391" s="386" t="s">
        <v>2051</v>
      </c>
      <c r="R1391" s="388" t="s">
        <v>5026</v>
      </c>
    </row>
    <row r="1392" spans="15:18" x14ac:dyDescent="0.4">
      <c r="O1392" s="387">
        <v>12987</v>
      </c>
      <c r="P1392" s="386" t="s">
        <v>2954</v>
      </c>
      <c r="Q1392" s="386" t="s">
        <v>2955</v>
      </c>
      <c r="R1392" s="388" t="s">
        <v>5026</v>
      </c>
    </row>
    <row r="1393" spans="15:18" x14ac:dyDescent="0.4">
      <c r="O1393" s="387">
        <v>10940</v>
      </c>
      <c r="P1393" s="386" t="s">
        <v>2524</v>
      </c>
      <c r="Q1393" s="386" t="s">
        <v>2525</v>
      </c>
      <c r="R1393" s="388" t="s">
        <v>5083</v>
      </c>
    </row>
    <row r="1394" spans="15:18" x14ac:dyDescent="0.4">
      <c r="O1394" s="387">
        <v>11068</v>
      </c>
      <c r="P1394" s="386" t="s">
        <v>2552</v>
      </c>
      <c r="Q1394" s="386" t="s">
        <v>2553</v>
      </c>
      <c r="R1394" s="388" t="s">
        <v>5026</v>
      </c>
    </row>
    <row r="1395" spans="15:18" x14ac:dyDescent="0.4">
      <c r="O1395" s="387">
        <v>11083</v>
      </c>
      <c r="P1395" s="386" t="s">
        <v>2556</v>
      </c>
      <c r="Q1395" s="386" t="s">
        <v>2557</v>
      </c>
      <c r="R1395" s="388" t="s">
        <v>5026</v>
      </c>
    </row>
    <row r="1396" spans="15:18" x14ac:dyDescent="0.4">
      <c r="O1396" s="387">
        <v>11743</v>
      </c>
      <c r="P1396" s="386" t="s">
        <v>2696</v>
      </c>
      <c r="Q1396" s="386" t="s">
        <v>2697</v>
      </c>
      <c r="R1396" s="388" t="s">
        <v>5026</v>
      </c>
    </row>
    <row r="1397" spans="15:18" x14ac:dyDescent="0.4">
      <c r="O1397" s="387">
        <v>10321</v>
      </c>
      <c r="P1397" s="386" t="s">
        <v>2362</v>
      </c>
      <c r="Q1397" s="386" t="s">
        <v>2363</v>
      </c>
      <c r="R1397" s="388" t="s">
        <v>5026</v>
      </c>
    </row>
    <row r="1398" spans="15:18" x14ac:dyDescent="0.4">
      <c r="O1398" s="387" t="s">
        <v>5659</v>
      </c>
      <c r="P1398" s="386" t="s">
        <v>2214</v>
      </c>
      <c r="Q1398" s="386" t="s">
        <v>2215</v>
      </c>
      <c r="R1398" s="388" t="s">
        <v>5026</v>
      </c>
    </row>
    <row r="1399" spans="15:18" x14ac:dyDescent="0.4">
      <c r="O1399" s="387" t="s">
        <v>5660</v>
      </c>
      <c r="P1399" s="386" t="s">
        <v>1525</v>
      </c>
      <c r="Q1399" s="386" t="s">
        <v>1526</v>
      </c>
      <c r="R1399" s="388" t="s">
        <v>5026</v>
      </c>
    </row>
    <row r="1400" spans="15:18" x14ac:dyDescent="0.4">
      <c r="O1400" s="387" t="s">
        <v>5661</v>
      </c>
      <c r="P1400" s="386" t="s">
        <v>2137</v>
      </c>
      <c r="Q1400" s="386" t="s">
        <v>2138</v>
      </c>
      <c r="R1400" s="388" t="s">
        <v>5026</v>
      </c>
    </row>
    <row r="1401" spans="15:18" x14ac:dyDescent="0.4">
      <c r="O1401" s="387">
        <v>13261</v>
      </c>
      <c r="P1401" s="386" t="s">
        <v>3042</v>
      </c>
      <c r="Q1401" s="386" t="s">
        <v>3043</v>
      </c>
      <c r="R1401" s="388" t="s">
        <v>5026</v>
      </c>
    </row>
    <row r="1402" spans="15:18" x14ac:dyDescent="0.4">
      <c r="O1402" s="387">
        <v>12736</v>
      </c>
      <c r="P1402" s="386" t="s">
        <v>2894</v>
      </c>
      <c r="Q1402" s="386" t="s">
        <v>2895</v>
      </c>
      <c r="R1402" s="388" t="s">
        <v>5026</v>
      </c>
    </row>
    <row r="1403" spans="15:18" x14ac:dyDescent="0.4">
      <c r="O1403" s="387">
        <v>11417</v>
      </c>
      <c r="P1403" s="386" t="s">
        <v>2630</v>
      </c>
      <c r="Q1403" s="386" t="s">
        <v>2631</v>
      </c>
      <c r="R1403" s="388" t="s">
        <v>5026</v>
      </c>
    </row>
    <row r="1404" spans="15:18" x14ac:dyDescent="0.4">
      <c r="O1404" s="387">
        <v>12869</v>
      </c>
      <c r="P1404" s="386" t="s">
        <v>2921</v>
      </c>
      <c r="Q1404" s="386" t="s">
        <v>2922</v>
      </c>
      <c r="R1404" s="388" t="s">
        <v>4286</v>
      </c>
    </row>
    <row r="1405" spans="15:18" x14ac:dyDescent="0.4">
      <c r="O1405" s="387">
        <v>12888</v>
      </c>
      <c r="P1405" s="386" t="s">
        <v>2929</v>
      </c>
      <c r="Q1405" s="386" t="s">
        <v>2930</v>
      </c>
      <c r="R1405" s="388" t="s">
        <v>5026</v>
      </c>
    </row>
    <row r="1406" spans="15:18" x14ac:dyDescent="0.4">
      <c r="O1406" s="387">
        <v>10117</v>
      </c>
      <c r="P1406" s="386" t="s">
        <v>2319</v>
      </c>
      <c r="Q1406" s="386" t="s">
        <v>2320</v>
      </c>
      <c r="R1406" s="388" t="s">
        <v>5026</v>
      </c>
    </row>
    <row r="1407" spans="15:18" x14ac:dyDescent="0.4">
      <c r="O1407" s="387" t="s">
        <v>5662</v>
      </c>
      <c r="P1407" s="386" t="s">
        <v>1627</v>
      </c>
      <c r="Q1407" s="386" t="s">
        <v>1628</v>
      </c>
      <c r="R1407" s="388" t="s">
        <v>5026</v>
      </c>
    </row>
    <row r="1408" spans="15:18" x14ac:dyDescent="0.4">
      <c r="O1408" s="387">
        <v>11537</v>
      </c>
      <c r="P1408" s="386" t="s">
        <v>2653</v>
      </c>
      <c r="Q1408" s="386" t="s">
        <v>2654</v>
      </c>
      <c r="R1408" s="388" t="s">
        <v>5026</v>
      </c>
    </row>
    <row r="1409" spans="15:18" x14ac:dyDescent="0.4">
      <c r="O1409" s="387">
        <v>12858</v>
      </c>
      <c r="P1409" s="386" t="s">
        <v>2919</v>
      </c>
      <c r="Q1409" s="386" t="s">
        <v>2920</v>
      </c>
      <c r="R1409" s="388" t="s">
        <v>5026</v>
      </c>
    </row>
    <row r="1410" spans="15:18" x14ac:dyDescent="0.4">
      <c r="O1410" s="387">
        <v>12375</v>
      </c>
      <c r="P1410" s="386" t="s">
        <v>2815</v>
      </c>
      <c r="Q1410" s="386" t="s">
        <v>2816</v>
      </c>
      <c r="R1410" s="388" t="s">
        <v>5026</v>
      </c>
    </row>
    <row r="1411" spans="15:18" x14ac:dyDescent="0.4">
      <c r="O1411" s="387">
        <v>12166</v>
      </c>
      <c r="P1411" s="386" t="s">
        <v>2781</v>
      </c>
      <c r="Q1411" s="386" t="s">
        <v>2782</v>
      </c>
      <c r="R1411" s="388" t="s">
        <v>5026</v>
      </c>
    </row>
    <row r="1412" spans="15:18" x14ac:dyDescent="0.4">
      <c r="O1412" s="387">
        <v>14472</v>
      </c>
      <c r="P1412" s="386" t="s">
        <v>3327</v>
      </c>
      <c r="Q1412" s="386" t="s">
        <v>3328</v>
      </c>
      <c r="R1412" s="388" t="s">
        <v>4286</v>
      </c>
    </row>
    <row r="1413" spans="15:18" x14ac:dyDescent="0.4">
      <c r="O1413" s="387" t="s">
        <v>5663</v>
      </c>
      <c r="P1413" s="386" t="s">
        <v>1774</v>
      </c>
      <c r="Q1413" s="386" t="s">
        <v>1775</v>
      </c>
      <c r="R1413" s="388" t="s">
        <v>4286</v>
      </c>
    </row>
    <row r="1414" spans="15:18" x14ac:dyDescent="0.4">
      <c r="O1414" s="387">
        <v>10928</v>
      </c>
      <c r="P1414" s="386" t="s">
        <v>2520</v>
      </c>
      <c r="Q1414" s="386" t="s">
        <v>2521</v>
      </c>
      <c r="R1414" s="388" t="s">
        <v>4286</v>
      </c>
    </row>
    <row r="1415" spans="15:18" x14ac:dyDescent="0.4">
      <c r="O1415" s="387" t="s">
        <v>5664</v>
      </c>
      <c r="P1415" s="386" t="s">
        <v>1727</v>
      </c>
      <c r="Q1415" s="386" t="s">
        <v>1728</v>
      </c>
      <c r="R1415" s="388" t="s">
        <v>4286</v>
      </c>
    </row>
    <row r="1416" spans="15:18" x14ac:dyDescent="0.4">
      <c r="O1416" s="387">
        <v>11380</v>
      </c>
      <c r="P1416" s="386" t="s">
        <v>2622</v>
      </c>
      <c r="Q1416" s="386" t="s">
        <v>2623</v>
      </c>
      <c r="R1416" s="388" t="s">
        <v>4286</v>
      </c>
    </row>
    <row r="1417" spans="15:18" x14ac:dyDescent="0.4">
      <c r="O1417" s="387">
        <v>11596</v>
      </c>
      <c r="P1417" s="386" t="s">
        <v>2671</v>
      </c>
      <c r="Q1417" s="386" t="s">
        <v>2672</v>
      </c>
      <c r="R1417" s="388" t="s">
        <v>4286</v>
      </c>
    </row>
    <row r="1418" spans="15:18" x14ac:dyDescent="0.4">
      <c r="O1418" s="387">
        <v>10330</v>
      </c>
      <c r="P1418" s="386" t="s">
        <v>2368</v>
      </c>
      <c r="Q1418" s="386" t="s">
        <v>2369</v>
      </c>
      <c r="R1418" s="388" t="s">
        <v>4286</v>
      </c>
    </row>
    <row r="1419" spans="15:18" x14ac:dyDescent="0.4">
      <c r="O1419" s="387">
        <v>11873</v>
      </c>
      <c r="P1419" s="386" t="s">
        <v>2728</v>
      </c>
      <c r="Q1419" s="386" t="s">
        <v>2729</v>
      </c>
      <c r="R1419" s="388" t="s">
        <v>4286</v>
      </c>
    </row>
    <row r="1420" spans="15:18" x14ac:dyDescent="0.4">
      <c r="O1420" s="387" t="s">
        <v>5665</v>
      </c>
      <c r="P1420" s="386" t="s">
        <v>1539</v>
      </c>
      <c r="Q1420" s="386" t="s">
        <v>1540</v>
      </c>
      <c r="R1420" s="388" t="s">
        <v>4286</v>
      </c>
    </row>
    <row r="1421" spans="15:18" x14ac:dyDescent="0.4">
      <c r="O1421" s="387" t="s">
        <v>5666</v>
      </c>
      <c r="P1421" s="386" t="s">
        <v>1478</v>
      </c>
      <c r="Q1421" s="386" t="s">
        <v>1479</v>
      </c>
      <c r="R1421" s="388" t="s">
        <v>4286</v>
      </c>
    </row>
    <row r="1422" spans="15:18" x14ac:dyDescent="0.4">
      <c r="O1422" s="387">
        <v>13514</v>
      </c>
      <c r="P1422" s="386" t="s">
        <v>5667</v>
      </c>
      <c r="Q1422" s="386" t="s">
        <v>5668</v>
      </c>
      <c r="R1422" s="388" t="s">
        <v>4293</v>
      </c>
    </row>
    <row r="1423" spans="15:18" x14ac:dyDescent="0.4">
      <c r="O1423" s="387">
        <v>13042</v>
      </c>
      <c r="P1423" s="386" t="s">
        <v>2975</v>
      </c>
      <c r="Q1423" s="386" t="s">
        <v>2976</v>
      </c>
      <c r="R1423" s="388" t="s">
        <v>4286</v>
      </c>
    </row>
    <row r="1424" spans="15:18" x14ac:dyDescent="0.4">
      <c r="O1424" s="387">
        <v>12780</v>
      </c>
      <c r="P1424" s="386" t="s">
        <v>2902</v>
      </c>
      <c r="Q1424" s="386" t="s">
        <v>2903</v>
      </c>
      <c r="R1424" s="388" t="s">
        <v>4286</v>
      </c>
    </row>
    <row r="1425" spans="15:18" x14ac:dyDescent="0.4">
      <c r="O1425" s="387">
        <v>14024</v>
      </c>
      <c r="P1425" s="386" t="s">
        <v>3214</v>
      </c>
      <c r="Q1425" s="386" t="s">
        <v>3215</v>
      </c>
      <c r="R1425" s="388" t="s">
        <v>4286</v>
      </c>
    </row>
    <row r="1426" spans="15:18" x14ac:dyDescent="0.4">
      <c r="O1426" s="387" t="s">
        <v>5669</v>
      </c>
      <c r="P1426" s="386" t="s">
        <v>2218</v>
      </c>
      <c r="Q1426" s="386" t="s">
        <v>2219</v>
      </c>
      <c r="R1426" s="388" t="s">
        <v>4286</v>
      </c>
    </row>
    <row r="1427" spans="15:18" x14ac:dyDescent="0.4">
      <c r="O1427" s="387">
        <v>12152</v>
      </c>
      <c r="P1427" s="386" t="s">
        <v>2775</v>
      </c>
      <c r="Q1427" s="386" t="s">
        <v>2776</v>
      </c>
      <c r="R1427" s="388" t="s">
        <v>4286</v>
      </c>
    </row>
    <row r="1428" spans="15:18" x14ac:dyDescent="0.4">
      <c r="O1428" s="387">
        <v>13805</v>
      </c>
      <c r="P1428" s="386" t="s">
        <v>5670</v>
      </c>
      <c r="Q1428" s="386" t="s">
        <v>5671</v>
      </c>
      <c r="R1428" s="388" t="s">
        <v>4293</v>
      </c>
    </row>
    <row r="1429" spans="15:18" x14ac:dyDescent="0.4">
      <c r="O1429" s="387">
        <v>10826</v>
      </c>
      <c r="P1429" s="386" t="s">
        <v>2501</v>
      </c>
      <c r="Q1429" s="386" t="s">
        <v>2502</v>
      </c>
      <c r="R1429" s="388" t="s">
        <v>4286</v>
      </c>
    </row>
    <row r="1430" spans="15:18" x14ac:dyDescent="0.4">
      <c r="O1430" s="387">
        <v>10666</v>
      </c>
      <c r="P1430" s="386" t="s">
        <v>2459</v>
      </c>
      <c r="Q1430" s="386" t="s">
        <v>2460</v>
      </c>
      <c r="R1430" s="388" t="s">
        <v>4286</v>
      </c>
    </row>
    <row r="1431" spans="15:18" x14ac:dyDescent="0.4">
      <c r="O1431" s="387">
        <v>14513</v>
      </c>
      <c r="P1431" s="386" t="s">
        <v>3337</v>
      </c>
      <c r="Q1431" s="386" t="s">
        <v>3338</v>
      </c>
      <c r="R1431" s="388" t="s">
        <v>4286</v>
      </c>
    </row>
    <row r="1432" spans="15:18" x14ac:dyDescent="0.4">
      <c r="O1432" s="387">
        <v>13222</v>
      </c>
      <c r="P1432" s="386" t="s">
        <v>3026</v>
      </c>
      <c r="Q1432" s="386" t="s">
        <v>3027</v>
      </c>
      <c r="R1432" s="388" t="s">
        <v>4286</v>
      </c>
    </row>
    <row r="1433" spans="15:18" x14ac:dyDescent="0.4">
      <c r="O1433" s="387" t="s">
        <v>5672</v>
      </c>
      <c r="P1433" s="386" t="s">
        <v>2254</v>
      </c>
      <c r="Q1433" s="386" t="s">
        <v>2255</v>
      </c>
      <c r="R1433" s="388" t="s">
        <v>4286</v>
      </c>
    </row>
    <row r="1434" spans="15:18" x14ac:dyDescent="0.4">
      <c r="O1434" s="387" t="s">
        <v>5673</v>
      </c>
      <c r="P1434" s="386" t="s">
        <v>1388</v>
      </c>
      <c r="Q1434" s="386" t="s">
        <v>1389</v>
      </c>
      <c r="R1434" s="388" t="s">
        <v>4286</v>
      </c>
    </row>
    <row r="1435" spans="15:18" x14ac:dyDescent="0.4">
      <c r="O1435" s="387">
        <v>11669</v>
      </c>
      <c r="P1435" s="386" t="s">
        <v>2679</v>
      </c>
      <c r="Q1435" s="386" t="s">
        <v>2680</v>
      </c>
      <c r="R1435" s="388" t="s">
        <v>4286</v>
      </c>
    </row>
    <row r="1436" spans="15:18" x14ac:dyDescent="0.4">
      <c r="O1436" s="387">
        <v>10809</v>
      </c>
      <c r="P1436" s="386" t="s">
        <v>2498</v>
      </c>
      <c r="Q1436" s="386" t="s">
        <v>2499</v>
      </c>
      <c r="R1436" s="388" t="s">
        <v>4286</v>
      </c>
    </row>
    <row r="1437" spans="15:18" x14ac:dyDescent="0.4">
      <c r="O1437" s="387">
        <v>13011</v>
      </c>
      <c r="P1437" s="386" t="s">
        <v>2967</v>
      </c>
      <c r="Q1437" s="386" t="s">
        <v>2968</v>
      </c>
      <c r="R1437" s="388" t="s">
        <v>4379</v>
      </c>
    </row>
    <row r="1438" spans="15:18" x14ac:dyDescent="0.4">
      <c r="O1438" s="387">
        <v>13154</v>
      </c>
      <c r="P1438" s="386" t="s">
        <v>3013</v>
      </c>
      <c r="Q1438" s="386" t="s">
        <v>3014</v>
      </c>
      <c r="R1438" s="388" t="s">
        <v>4286</v>
      </c>
    </row>
    <row r="1439" spans="15:18" x14ac:dyDescent="0.4">
      <c r="O1439" s="387">
        <v>11870</v>
      </c>
      <c r="P1439" s="386" t="s">
        <v>5674</v>
      </c>
      <c r="Q1439" s="386" t="s">
        <v>5675</v>
      </c>
      <c r="R1439" s="388" t="s">
        <v>4293</v>
      </c>
    </row>
    <row r="1440" spans="15:18" x14ac:dyDescent="0.4">
      <c r="O1440" s="387">
        <v>10781</v>
      </c>
      <c r="P1440" s="386" t="s">
        <v>5676</v>
      </c>
      <c r="Q1440" s="386" t="s">
        <v>5677</v>
      </c>
      <c r="R1440" s="388" t="s">
        <v>4293</v>
      </c>
    </row>
    <row r="1441" spans="15:18" x14ac:dyDescent="0.4">
      <c r="O1441" s="387">
        <v>12010</v>
      </c>
      <c r="P1441" s="386" t="s">
        <v>2744</v>
      </c>
      <c r="Q1441" s="386" t="s">
        <v>2745</v>
      </c>
      <c r="R1441" s="388" t="s">
        <v>4286</v>
      </c>
    </row>
    <row r="1442" spans="15:18" x14ac:dyDescent="0.4">
      <c r="O1442" s="387">
        <v>14076</v>
      </c>
      <c r="P1442" s="386" t="s">
        <v>3223</v>
      </c>
      <c r="Q1442" s="386" t="s">
        <v>3224</v>
      </c>
      <c r="R1442" s="388" t="s">
        <v>4286</v>
      </c>
    </row>
    <row r="1443" spans="15:18" x14ac:dyDescent="0.4">
      <c r="O1443" s="387" t="s">
        <v>5678</v>
      </c>
      <c r="P1443" s="386" t="s">
        <v>1657</v>
      </c>
      <c r="Q1443" s="386" t="s">
        <v>1658</v>
      </c>
      <c r="R1443" s="388" t="s">
        <v>4286</v>
      </c>
    </row>
    <row r="1444" spans="15:18" x14ac:dyDescent="0.4">
      <c r="O1444" s="387" t="s">
        <v>5679</v>
      </c>
      <c r="P1444" s="386" t="s">
        <v>1679</v>
      </c>
      <c r="Q1444" s="386" t="s">
        <v>1680</v>
      </c>
      <c r="R1444" s="388" t="s">
        <v>4286</v>
      </c>
    </row>
    <row r="1445" spans="15:18" x14ac:dyDescent="0.4">
      <c r="O1445" s="387" t="s">
        <v>5680</v>
      </c>
      <c r="P1445" s="386" t="s">
        <v>1382</v>
      </c>
      <c r="Q1445" s="386" t="s">
        <v>1383</v>
      </c>
      <c r="R1445" s="388" t="s">
        <v>4286</v>
      </c>
    </row>
    <row r="1446" spans="15:18" x14ac:dyDescent="0.4">
      <c r="O1446" s="387">
        <v>10204</v>
      </c>
      <c r="P1446" s="386" t="s">
        <v>5681</v>
      </c>
      <c r="Q1446" s="386" t="s">
        <v>5682</v>
      </c>
      <c r="R1446" s="388" t="s">
        <v>4922</v>
      </c>
    </row>
    <row r="1447" spans="15:18" x14ac:dyDescent="0.4">
      <c r="O1447" s="387" t="s">
        <v>5683</v>
      </c>
      <c r="P1447" s="386" t="s">
        <v>1020</v>
      </c>
      <c r="Q1447" s="386" t="s">
        <v>1021</v>
      </c>
      <c r="R1447" s="388" t="s">
        <v>4502</v>
      </c>
    </row>
    <row r="1448" spans="15:18" x14ac:dyDescent="0.4">
      <c r="O1448" s="387">
        <v>10628</v>
      </c>
      <c r="P1448" s="386" t="s">
        <v>2447</v>
      </c>
      <c r="Q1448" s="386" t="s">
        <v>2448</v>
      </c>
      <c r="R1448" s="388" t="s">
        <v>4502</v>
      </c>
    </row>
    <row r="1449" spans="15:18" x14ac:dyDescent="0.4">
      <c r="O1449" s="387">
        <v>11884</v>
      </c>
      <c r="P1449" s="386" t="s">
        <v>2732</v>
      </c>
      <c r="Q1449" s="386" t="s">
        <v>2733</v>
      </c>
      <c r="R1449" s="388" t="s">
        <v>4502</v>
      </c>
    </row>
    <row r="1450" spans="15:18" x14ac:dyDescent="0.4">
      <c r="O1450" s="387">
        <v>14858</v>
      </c>
      <c r="P1450" s="386" t="s">
        <v>3408</v>
      </c>
      <c r="Q1450" s="386" t="s">
        <v>3409</v>
      </c>
      <c r="R1450" s="388" t="s">
        <v>4502</v>
      </c>
    </row>
    <row r="1451" spans="15:18" x14ac:dyDescent="0.4">
      <c r="O1451" s="387">
        <v>11339</v>
      </c>
      <c r="P1451" s="386" t="s">
        <v>2608</v>
      </c>
      <c r="Q1451" s="386" t="s">
        <v>2609</v>
      </c>
      <c r="R1451" s="388" t="s">
        <v>4502</v>
      </c>
    </row>
    <row r="1452" spans="15:18" x14ac:dyDescent="0.4">
      <c r="O1452" s="387">
        <v>14742</v>
      </c>
      <c r="P1452" s="386" t="s">
        <v>3398</v>
      </c>
      <c r="Q1452" s="386" t="s">
        <v>3399</v>
      </c>
      <c r="R1452" s="388" t="s">
        <v>4502</v>
      </c>
    </row>
    <row r="1453" spans="15:18" x14ac:dyDescent="0.4">
      <c r="O1453" s="387" t="s">
        <v>5684</v>
      </c>
      <c r="P1453" s="386" t="s">
        <v>1653</v>
      </c>
      <c r="Q1453" s="386" t="s">
        <v>1654</v>
      </c>
      <c r="R1453" s="388" t="s">
        <v>4502</v>
      </c>
    </row>
    <row r="1454" spans="15:18" x14ac:dyDescent="0.4">
      <c r="O1454" s="387">
        <v>13079</v>
      </c>
      <c r="P1454" s="386" t="s">
        <v>2989</v>
      </c>
      <c r="Q1454" s="386" t="s">
        <v>2990</v>
      </c>
      <c r="R1454" s="388" t="s">
        <v>4502</v>
      </c>
    </row>
    <row r="1455" spans="15:18" x14ac:dyDescent="0.4">
      <c r="O1455" s="387">
        <v>15015</v>
      </c>
      <c r="P1455" s="386" t="s">
        <v>3439</v>
      </c>
      <c r="Q1455" s="386" t="s">
        <v>3440</v>
      </c>
      <c r="R1455" s="388" t="s">
        <v>5685</v>
      </c>
    </row>
    <row r="1456" spans="15:18" x14ac:dyDescent="0.4">
      <c r="O1456" s="387">
        <v>14397</v>
      </c>
      <c r="P1456" s="386" t="s">
        <v>3299</v>
      </c>
      <c r="Q1456" s="386" t="s">
        <v>3300</v>
      </c>
      <c r="R1456" s="388" t="s">
        <v>4502</v>
      </c>
    </row>
    <row r="1457" spans="15:18" x14ac:dyDescent="0.4">
      <c r="O1457" s="387" t="s">
        <v>5686</v>
      </c>
      <c r="P1457" s="386" t="s">
        <v>1725</v>
      </c>
      <c r="Q1457" s="386" t="s">
        <v>1726</v>
      </c>
      <c r="R1457" s="388" t="s">
        <v>4502</v>
      </c>
    </row>
    <row r="1458" spans="15:18" x14ac:dyDescent="0.4">
      <c r="O1458" s="387">
        <v>13004</v>
      </c>
      <c r="P1458" s="386" t="s">
        <v>5687</v>
      </c>
      <c r="Q1458" s="386" t="s">
        <v>5688</v>
      </c>
      <c r="R1458" s="388" t="s">
        <v>5026</v>
      </c>
    </row>
    <row r="1459" spans="15:18" x14ac:dyDescent="0.4">
      <c r="O1459" s="387">
        <v>13366</v>
      </c>
      <c r="P1459" s="386" t="s">
        <v>3075</v>
      </c>
      <c r="Q1459" s="386" t="s">
        <v>3076</v>
      </c>
      <c r="R1459" s="388" t="s">
        <v>4502</v>
      </c>
    </row>
    <row r="1460" spans="15:18" x14ac:dyDescent="0.4">
      <c r="O1460" s="387">
        <v>15126</v>
      </c>
      <c r="P1460" s="386" t="s">
        <v>3463</v>
      </c>
      <c r="Q1460" s="386" t="s">
        <v>3464</v>
      </c>
      <c r="R1460" s="388" t="s">
        <v>4502</v>
      </c>
    </row>
    <row r="1461" spans="15:18" x14ac:dyDescent="0.4">
      <c r="O1461" s="387">
        <v>10738</v>
      </c>
      <c r="P1461" s="386" t="s">
        <v>2478</v>
      </c>
      <c r="Q1461" s="386" t="s">
        <v>2479</v>
      </c>
      <c r="R1461" s="388" t="s">
        <v>4502</v>
      </c>
    </row>
    <row r="1462" spans="15:18" x14ac:dyDescent="0.4">
      <c r="O1462" s="387">
        <v>12563</v>
      </c>
      <c r="P1462" s="386" t="s">
        <v>2853</v>
      </c>
      <c r="Q1462" s="386" t="s">
        <v>2854</v>
      </c>
      <c r="R1462" s="388" t="s">
        <v>4462</v>
      </c>
    </row>
    <row r="1463" spans="15:18" x14ac:dyDescent="0.4">
      <c r="O1463" s="387">
        <v>14918</v>
      </c>
      <c r="P1463" s="386" t="s">
        <v>3415</v>
      </c>
      <c r="Q1463" s="386" t="s">
        <v>3416</v>
      </c>
      <c r="R1463" s="388" t="s">
        <v>4502</v>
      </c>
    </row>
    <row r="1464" spans="15:18" x14ac:dyDescent="0.4">
      <c r="O1464" s="387">
        <v>13498</v>
      </c>
      <c r="P1464" s="386" t="s">
        <v>3093</v>
      </c>
      <c r="Q1464" s="386" t="s">
        <v>3094</v>
      </c>
      <c r="R1464" s="388" t="s">
        <v>4379</v>
      </c>
    </row>
    <row r="1465" spans="15:18" x14ac:dyDescent="0.4">
      <c r="O1465" s="387">
        <v>14652</v>
      </c>
      <c r="P1465" s="386" t="s">
        <v>3374</v>
      </c>
      <c r="Q1465" s="386" t="s">
        <v>3375</v>
      </c>
      <c r="R1465" s="388" t="s">
        <v>4502</v>
      </c>
    </row>
    <row r="1466" spans="15:18" x14ac:dyDescent="0.4">
      <c r="O1466" s="387">
        <v>13913</v>
      </c>
      <c r="P1466" s="386" t="s">
        <v>3187</v>
      </c>
      <c r="Q1466" s="386" t="s">
        <v>3188</v>
      </c>
      <c r="R1466" s="388" t="s">
        <v>4502</v>
      </c>
    </row>
    <row r="1467" spans="15:18" x14ac:dyDescent="0.4">
      <c r="O1467" s="387">
        <v>10702</v>
      </c>
      <c r="P1467" s="386" t="s">
        <v>2468</v>
      </c>
      <c r="Q1467" s="386" t="s">
        <v>2469</v>
      </c>
      <c r="R1467" s="388" t="s">
        <v>4379</v>
      </c>
    </row>
    <row r="1468" spans="15:18" x14ac:dyDescent="0.4">
      <c r="O1468" s="387">
        <v>13945</v>
      </c>
      <c r="P1468" s="386" t="s">
        <v>3191</v>
      </c>
      <c r="Q1468" s="386" t="s">
        <v>3192</v>
      </c>
      <c r="R1468" s="388" t="s">
        <v>4502</v>
      </c>
    </row>
    <row r="1469" spans="15:18" x14ac:dyDescent="0.4">
      <c r="O1469" s="387">
        <v>13051</v>
      </c>
      <c r="P1469" s="386" t="s">
        <v>2979</v>
      </c>
      <c r="Q1469" s="386" t="s">
        <v>2980</v>
      </c>
      <c r="R1469" s="388" t="s">
        <v>4379</v>
      </c>
    </row>
    <row r="1470" spans="15:18" x14ac:dyDescent="0.4">
      <c r="O1470" s="387">
        <v>13779</v>
      </c>
      <c r="P1470" s="386" t="s">
        <v>3154</v>
      </c>
      <c r="Q1470" s="386" t="s">
        <v>3155</v>
      </c>
      <c r="R1470" s="388" t="s">
        <v>4379</v>
      </c>
    </row>
    <row r="1471" spans="15:18" x14ac:dyDescent="0.4">
      <c r="O1471" s="387" t="s">
        <v>5689</v>
      </c>
      <c r="P1471" s="386" t="s">
        <v>1606</v>
      </c>
      <c r="Q1471" s="386" t="s">
        <v>1607</v>
      </c>
      <c r="R1471" s="388" t="s">
        <v>4379</v>
      </c>
    </row>
    <row r="1472" spans="15:18" x14ac:dyDescent="0.4">
      <c r="O1472" s="387">
        <v>12204</v>
      </c>
      <c r="P1472" s="386" t="s">
        <v>5690</v>
      </c>
      <c r="Q1472" s="386" t="s">
        <v>5691</v>
      </c>
      <c r="R1472" s="388" t="s">
        <v>5002</v>
      </c>
    </row>
    <row r="1473" spans="15:18" x14ac:dyDescent="0.4">
      <c r="O1473" s="387">
        <v>15016</v>
      </c>
      <c r="P1473" s="386" t="s">
        <v>5692</v>
      </c>
      <c r="Q1473" s="386" t="s">
        <v>5693</v>
      </c>
      <c r="R1473" s="388" t="s">
        <v>5002</v>
      </c>
    </row>
    <row r="1474" spans="15:18" x14ac:dyDescent="0.4">
      <c r="O1474" s="387">
        <v>11246</v>
      </c>
      <c r="P1474" s="386" t="s">
        <v>2586</v>
      </c>
      <c r="Q1474" s="386" t="s">
        <v>2587</v>
      </c>
      <c r="R1474" s="388" t="s">
        <v>4379</v>
      </c>
    </row>
    <row r="1475" spans="15:18" x14ac:dyDescent="0.4">
      <c r="O1475" s="387">
        <v>11861</v>
      </c>
      <c r="P1475" s="386" t="s">
        <v>2723</v>
      </c>
      <c r="Q1475" s="386" t="s">
        <v>2724</v>
      </c>
      <c r="R1475" s="388" t="s">
        <v>4379</v>
      </c>
    </row>
    <row r="1476" spans="15:18" x14ac:dyDescent="0.4">
      <c r="O1476" s="387">
        <v>13728</v>
      </c>
      <c r="P1476" s="386" t="s">
        <v>3132</v>
      </c>
      <c r="Q1476" s="386" t="s">
        <v>3133</v>
      </c>
      <c r="R1476" s="388" t="s">
        <v>4379</v>
      </c>
    </row>
    <row r="1477" spans="15:18" x14ac:dyDescent="0.4">
      <c r="O1477" s="387" t="s">
        <v>5694</v>
      </c>
      <c r="P1477" s="386" t="s">
        <v>1550</v>
      </c>
      <c r="Q1477" s="386" t="s">
        <v>1551</v>
      </c>
      <c r="R1477" s="388" t="s">
        <v>4379</v>
      </c>
    </row>
    <row r="1478" spans="15:18" x14ac:dyDescent="0.4">
      <c r="O1478" s="387">
        <v>14406</v>
      </c>
      <c r="P1478" s="386" t="s">
        <v>3305</v>
      </c>
      <c r="Q1478" s="386" t="s">
        <v>3306</v>
      </c>
      <c r="R1478" s="388" t="s">
        <v>4462</v>
      </c>
    </row>
    <row r="1479" spans="15:18" x14ac:dyDescent="0.4">
      <c r="O1479" s="387">
        <v>13998</v>
      </c>
      <c r="P1479" s="386" t="s">
        <v>3199</v>
      </c>
      <c r="Q1479" s="386" t="s">
        <v>3200</v>
      </c>
      <c r="R1479" s="388" t="s">
        <v>4379</v>
      </c>
    </row>
    <row r="1480" spans="15:18" x14ac:dyDescent="0.4">
      <c r="O1480" s="387" t="s">
        <v>5695</v>
      </c>
      <c r="P1480" s="386" t="s">
        <v>1280</v>
      </c>
      <c r="Q1480" s="386" t="s">
        <v>1281</v>
      </c>
      <c r="R1480" s="388" t="s">
        <v>4379</v>
      </c>
    </row>
    <row r="1481" spans="15:18" x14ac:dyDescent="0.4">
      <c r="O1481" s="387">
        <v>10776</v>
      </c>
      <c r="P1481" s="386" t="s">
        <v>2485</v>
      </c>
      <c r="Q1481" s="386" t="s">
        <v>2486</v>
      </c>
      <c r="R1481" s="388" t="s">
        <v>4379</v>
      </c>
    </row>
    <row r="1482" spans="15:18" x14ac:dyDescent="0.4">
      <c r="O1482" s="387">
        <v>14647</v>
      </c>
      <c r="P1482" s="386" t="s">
        <v>3372</v>
      </c>
      <c r="Q1482" s="386" t="s">
        <v>3373</v>
      </c>
      <c r="R1482" s="388" t="s">
        <v>4379</v>
      </c>
    </row>
    <row r="1483" spans="15:18" x14ac:dyDescent="0.4">
      <c r="O1483" s="387">
        <v>15620</v>
      </c>
      <c r="P1483" s="386" t="s">
        <v>3548</v>
      </c>
      <c r="Q1483" s="386" t="s">
        <v>3549</v>
      </c>
      <c r="R1483" s="388" t="s">
        <v>4462</v>
      </c>
    </row>
    <row r="1484" spans="15:18" x14ac:dyDescent="0.4">
      <c r="O1484" s="387" t="s">
        <v>5696</v>
      </c>
      <c r="P1484" s="386" t="s">
        <v>1505</v>
      </c>
      <c r="Q1484" s="386" t="s">
        <v>1506</v>
      </c>
      <c r="R1484" s="388" t="s">
        <v>4379</v>
      </c>
    </row>
    <row r="1485" spans="15:18" x14ac:dyDescent="0.4">
      <c r="O1485" s="387" t="s">
        <v>5697</v>
      </c>
      <c r="P1485" s="386" t="s">
        <v>1903</v>
      </c>
      <c r="Q1485" s="386" t="s">
        <v>1904</v>
      </c>
      <c r="R1485" s="388" t="s">
        <v>4379</v>
      </c>
    </row>
    <row r="1486" spans="15:18" x14ac:dyDescent="0.4">
      <c r="O1486" s="387">
        <v>12737</v>
      </c>
      <c r="P1486" s="386" t="s">
        <v>2896</v>
      </c>
      <c r="Q1486" s="386" t="s">
        <v>2897</v>
      </c>
      <c r="R1486" s="388" t="s">
        <v>4379</v>
      </c>
    </row>
    <row r="1487" spans="15:18" x14ac:dyDescent="0.4">
      <c r="O1487" s="387">
        <v>15063</v>
      </c>
      <c r="P1487" s="386" t="s">
        <v>3443</v>
      </c>
      <c r="Q1487" s="386" t="s">
        <v>3444</v>
      </c>
      <c r="R1487" s="388" t="s">
        <v>4379</v>
      </c>
    </row>
    <row r="1488" spans="15:18" x14ac:dyDescent="0.4">
      <c r="O1488" s="387">
        <v>11578</v>
      </c>
      <c r="P1488" s="386" t="s">
        <v>2665</v>
      </c>
      <c r="Q1488" s="386" t="s">
        <v>2666</v>
      </c>
      <c r="R1488" s="388" t="s">
        <v>4379</v>
      </c>
    </row>
    <row r="1489" spans="15:18" x14ac:dyDescent="0.4">
      <c r="O1489" s="387">
        <v>13124</v>
      </c>
      <c r="P1489" s="386" t="s">
        <v>3003</v>
      </c>
      <c r="Q1489" s="386" t="s">
        <v>3004</v>
      </c>
      <c r="R1489" s="388" t="s">
        <v>4379</v>
      </c>
    </row>
    <row r="1490" spans="15:18" x14ac:dyDescent="0.4">
      <c r="O1490" s="387">
        <v>12845</v>
      </c>
      <c r="P1490" s="386" t="s">
        <v>2917</v>
      </c>
      <c r="Q1490" s="386" t="s">
        <v>2918</v>
      </c>
      <c r="R1490" s="388" t="s">
        <v>4379</v>
      </c>
    </row>
    <row r="1491" spans="15:18" x14ac:dyDescent="0.4">
      <c r="O1491" s="387">
        <v>13376</v>
      </c>
      <c r="P1491" s="386" t="s">
        <v>3077</v>
      </c>
      <c r="Q1491" s="386" t="s">
        <v>3078</v>
      </c>
      <c r="R1491" s="388" t="s">
        <v>4379</v>
      </c>
    </row>
    <row r="1492" spans="15:18" x14ac:dyDescent="0.4">
      <c r="O1492" s="387">
        <v>14675</v>
      </c>
      <c r="P1492" s="386" t="s">
        <v>3386</v>
      </c>
      <c r="Q1492" s="386" t="s">
        <v>3387</v>
      </c>
      <c r="R1492" s="388" t="s">
        <v>4462</v>
      </c>
    </row>
    <row r="1493" spans="15:18" x14ac:dyDescent="0.4">
      <c r="O1493" s="387">
        <v>15078</v>
      </c>
      <c r="P1493" s="386" t="s">
        <v>3449</v>
      </c>
      <c r="Q1493" s="386" t="s">
        <v>3450</v>
      </c>
      <c r="R1493" s="388" t="s">
        <v>4379</v>
      </c>
    </row>
    <row r="1494" spans="15:18" x14ac:dyDescent="0.4">
      <c r="O1494" s="387">
        <v>15685</v>
      </c>
      <c r="P1494" s="386" t="s">
        <v>3559</v>
      </c>
      <c r="Q1494" s="386" t="s">
        <v>3560</v>
      </c>
      <c r="R1494" s="388" t="s">
        <v>4379</v>
      </c>
    </row>
    <row r="1495" spans="15:18" x14ac:dyDescent="0.4">
      <c r="O1495" s="387" t="s">
        <v>5698</v>
      </c>
      <c r="P1495" s="386" t="s">
        <v>1344</v>
      </c>
      <c r="Q1495" s="386" t="s">
        <v>1345</v>
      </c>
      <c r="R1495" s="388" t="s">
        <v>4379</v>
      </c>
    </row>
    <row r="1496" spans="15:18" x14ac:dyDescent="0.4">
      <c r="O1496" s="387" t="s">
        <v>5699</v>
      </c>
      <c r="P1496" s="386" t="s">
        <v>802</v>
      </c>
      <c r="Q1496" s="386" t="s">
        <v>803</v>
      </c>
      <c r="R1496" s="388" t="s">
        <v>4379</v>
      </c>
    </row>
    <row r="1497" spans="15:18" x14ac:dyDescent="0.4">
      <c r="O1497" s="387">
        <v>15805</v>
      </c>
      <c r="P1497" s="386" t="s">
        <v>3574</v>
      </c>
      <c r="Q1497" s="386" t="s">
        <v>3575</v>
      </c>
      <c r="R1497" s="388" t="s">
        <v>4379</v>
      </c>
    </row>
    <row r="1498" spans="15:18" x14ac:dyDescent="0.4">
      <c r="O1498" s="387">
        <v>14434</v>
      </c>
      <c r="P1498" s="386" t="s">
        <v>3315</v>
      </c>
      <c r="Q1498" s="386" t="s">
        <v>3316</v>
      </c>
      <c r="R1498" s="388" t="s">
        <v>4379</v>
      </c>
    </row>
    <row r="1499" spans="15:18" x14ac:dyDescent="0.4">
      <c r="O1499" s="387">
        <v>12131</v>
      </c>
      <c r="P1499" s="386" t="s">
        <v>2767</v>
      </c>
      <c r="Q1499" s="386" t="s">
        <v>2768</v>
      </c>
      <c r="R1499" s="388" t="s">
        <v>4379</v>
      </c>
    </row>
    <row r="1500" spans="15:18" x14ac:dyDescent="0.4">
      <c r="O1500" s="387">
        <v>15168</v>
      </c>
      <c r="P1500" s="386" t="s">
        <v>3475</v>
      </c>
      <c r="Q1500" s="386" t="s">
        <v>3476</v>
      </c>
      <c r="R1500" s="388" t="s">
        <v>4379</v>
      </c>
    </row>
    <row r="1501" spans="15:18" x14ac:dyDescent="0.4">
      <c r="O1501" s="387">
        <v>10108</v>
      </c>
      <c r="P1501" s="386" t="s">
        <v>2314</v>
      </c>
      <c r="Q1501" s="386" t="s">
        <v>2315</v>
      </c>
      <c r="R1501" s="388" t="s">
        <v>4379</v>
      </c>
    </row>
    <row r="1502" spans="15:18" x14ac:dyDescent="0.4">
      <c r="O1502" s="387">
        <v>13249</v>
      </c>
      <c r="P1502" s="386" t="s">
        <v>3036</v>
      </c>
      <c r="Q1502" s="386" t="s">
        <v>3037</v>
      </c>
      <c r="R1502" s="388" t="s">
        <v>4379</v>
      </c>
    </row>
    <row r="1503" spans="15:18" x14ac:dyDescent="0.4">
      <c r="O1503" s="387">
        <v>16057</v>
      </c>
      <c r="P1503" s="386" t="s">
        <v>5700</v>
      </c>
      <c r="Q1503" s="386" t="s">
        <v>5701</v>
      </c>
      <c r="R1503" s="388" t="s">
        <v>5002</v>
      </c>
    </row>
    <row r="1504" spans="15:18" x14ac:dyDescent="0.4">
      <c r="O1504" s="387">
        <v>14008</v>
      </c>
      <c r="P1504" s="386" t="s">
        <v>3207</v>
      </c>
      <c r="Q1504" s="386" t="s">
        <v>3208</v>
      </c>
      <c r="R1504" s="388" t="s">
        <v>4379</v>
      </c>
    </row>
    <row r="1505" spans="15:18" x14ac:dyDescent="0.4">
      <c r="O1505" s="387">
        <v>13750</v>
      </c>
      <c r="P1505" s="386" t="s">
        <v>5702</v>
      </c>
      <c r="Q1505" s="386" t="s">
        <v>5703</v>
      </c>
      <c r="R1505" s="388" t="s">
        <v>5026</v>
      </c>
    </row>
    <row r="1506" spans="15:18" x14ac:dyDescent="0.4">
      <c r="O1506" s="387">
        <v>13330</v>
      </c>
      <c r="P1506" s="386" t="s">
        <v>3061</v>
      </c>
      <c r="Q1506" s="386" t="s">
        <v>3062</v>
      </c>
      <c r="R1506" s="388" t="s">
        <v>4379</v>
      </c>
    </row>
    <row r="1507" spans="15:18" x14ac:dyDescent="0.4">
      <c r="O1507" s="387">
        <v>14959</v>
      </c>
      <c r="P1507" s="386" t="s">
        <v>3425</v>
      </c>
      <c r="Q1507" s="386" t="s">
        <v>3426</v>
      </c>
      <c r="R1507" s="388" t="s">
        <v>4379</v>
      </c>
    </row>
    <row r="1508" spans="15:18" x14ac:dyDescent="0.4">
      <c r="O1508" s="387">
        <v>15113</v>
      </c>
      <c r="P1508" s="386" t="s">
        <v>3461</v>
      </c>
      <c r="Q1508" s="386" t="s">
        <v>3462</v>
      </c>
      <c r="R1508" s="388" t="s">
        <v>4379</v>
      </c>
    </row>
    <row r="1509" spans="15:18" x14ac:dyDescent="0.4">
      <c r="O1509" s="387">
        <v>15953</v>
      </c>
      <c r="P1509" s="386" t="s">
        <v>3617</v>
      </c>
      <c r="Q1509" s="386" t="s">
        <v>3618</v>
      </c>
      <c r="R1509" s="388" t="s">
        <v>4379</v>
      </c>
    </row>
    <row r="1510" spans="15:18" x14ac:dyDescent="0.4">
      <c r="O1510" s="387">
        <v>15111</v>
      </c>
      <c r="P1510" s="386" t="s">
        <v>3459</v>
      </c>
      <c r="Q1510" s="386" t="s">
        <v>3460</v>
      </c>
      <c r="R1510" s="388" t="s">
        <v>4379</v>
      </c>
    </row>
    <row r="1511" spans="15:18" x14ac:dyDescent="0.4">
      <c r="O1511" s="387">
        <v>12871</v>
      </c>
      <c r="P1511" s="386" t="s">
        <v>2925</v>
      </c>
      <c r="Q1511" s="386" t="s">
        <v>2926</v>
      </c>
      <c r="R1511" s="388" t="s">
        <v>4379</v>
      </c>
    </row>
    <row r="1512" spans="15:18" x14ac:dyDescent="0.4">
      <c r="O1512" s="387">
        <v>10365</v>
      </c>
      <c r="P1512" s="386" t="s">
        <v>2374</v>
      </c>
      <c r="Q1512" s="386" t="s">
        <v>2375</v>
      </c>
      <c r="R1512" s="388" t="s">
        <v>4379</v>
      </c>
    </row>
    <row r="1513" spans="15:18" x14ac:dyDescent="0.4">
      <c r="O1513" s="387">
        <v>13191</v>
      </c>
      <c r="P1513" s="386" t="s">
        <v>3017</v>
      </c>
      <c r="Q1513" s="386" t="s">
        <v>3018</v>
      </c>
      <c r="R1513" s="388" t="s">
        <v>4379</v>
      </c>
    </row>
    <row r="1514" spans="15:18" x14ac:dyDescent="0.4">
      <c r="O1514" s="387">
        <v>10065</v>
      </c>
      <c r="P1514" s="386" t="s">
        <v>2305</v>
      </c>
      <c r="Q1514" s="386" t="s">
        <v>2306</v>
      </c>
      <c r="R1514" s="388" t="s">
        <v>4379</v>
      </c>
    </row>
    <row r="1515" spans="15:18" x14ac:dyDescent="0.4">
      <c r="O1515" s="387">
        <v>14770</v>
      </c>
      <c r="P1515" s="386" t="s">
        <v>5704</v>
      </c>
      <c r="Q1515" s="386" t="s">
        <v>5705</v>
      </c>
      <c r="R1515" s="388" t="s">
        <v>5002</v>
      </c>
    </row>
    <row r="1516" spans="15:18" x14ac:dyDescent="0.4">
      <c r="O1516" s="387">
        <v>15489</v>
      </c>
      <c r="P1516" s="386" t="s">
        <v>3532</v>
      </c>
      <c r="Q1516" s="386" t="s">
        <v>3533</v>
      </c>
      <c r="R1516" s="388" t="s">
        <v>4379</v>
      </c>
    </row>
    <row r="1517" spans="15:18" x14ac:dyDescent="0.4">
      <c r="O1517" s="387">
        <v>10109</v>
      </c>
      <c r="P1517" s="386" t="s">
        <v>2316</v>
      </c>
      <c r="Q1517" s="386" t="s">
        <v>2317</v>
      </c>
      <c r="R1517" s="388" t="s">
        <v>4379</v>
      </c>
    </row>
    <row r="1518" spans="15:18" x14ac:dyDescent="0.4">
      <c r="O1518" s="387">
        <v>15728</v>
      </c>
      <c r="P1518" s="386" t="s">
        <v>3567</v>
      </c>
      <c r="Q1518" s="386" t="s">
        <v>3568</v>
      </c>
      <c r="R1518" s="388" t="s">
        <v>4379</v>
      </c>
    </row>
    <row r="1519" spans="15:18" x14ac:dyDescent="0.4">
      <c r="O1519" s="387">
        <v>14403</v>
      </c>
      <c r="P1519" s="386" t="s">
        <v>3301</v>
      </c>
      <c r="Q1519" s="386" t="s">
        <v>3302</v>
      </c>
      <c r="R1519" s="388" t="s">
        <v>4379</v>
      </c>
    </row>
    <row r="1520" spans="15:18" x14ac:dyDescent="0.4">
      <c r="O1520" s="387">
        <v>14362</v>
      </c>
      <c r="P1520" s="386" t="s">
        <v>3287</v>
      </c>
      <c r="Q1520" s="386" t="s">
        <v>3288</v>
      </c>
      <c r="R1520" s="388" t="s">
        <v>4379</v>
      </c>
    </row>
    <row r="1521" spans="15:18" x14ac:dyDescent="0.4">
      <c r="O1521" s="387" t="s">
        <v>5706</v>
      </c>
      <c r="P1521" s="386" t="s">
        <v>1231</v>
      </c>
      <c r="Q1521" s="386" t="s">
        <v>1232</v>
      </c>
      <c r="R1521" s="388" t="s">
        <v>4379</v>
      </c>
    </row>
    <row r="1522" spans="15:18" x14ac:dyDescent="0.4">
      <c r="O1522" s="387" t="s">
        <v>5707</v>
      </c>
      <c r="P1522" s="386" t="s">
        <v>1706</v>
      </c>
      <c r="Q1522" s="386" t="s">
        <v>1707</v>
      </c>
      <c r="R1522" s="388" t="s">
        <v>4379</v>
      </c>
    </row>
    <row r="1523" spans="15:18" x14ac:dyDescent="0.4">
      <c r="O1523" s="387">
        <v>15129</v>
      </c>
      <c r="P1523" s="386" t="s">
        <v>3466</v>
      </c>
      <c r="Q1523" s="386" t="s">
        <v>3467</v>
      </c>
      <c r="R1523" s="388" t="s">
        <v>4379</v>
      </c>
    </row>
    <row r="1524" spans="15:18" x14ac:dyDescent="0.4">
      <c r="O1524" s="387">
        <v>15653</v>
      </c>
      <c r="P1524" s="386" t="s">
        <v>3552</v>
      </c>
      <c r="Q1524" s="386" t="s">
        <v>3553</v>
      </c>
      <c r="R1524" s="388" t="s">
        <v>4462</v>
      </c>
    </row>
    <row r="1525" spans="15:18" x14ac:dyDescent="0.4">
      <c r="O1525" s="387">
        <v>14872</v>
      </c>
      <c r="P1525" s="386" t="s">
        <v>3410</v>
      </c>
      <c r="Q1525" s="386" t="s">
        <v>3411</v>
      </c>
      <c r="R1525" s="388" t="s">
        <v>4462</v>
      </c>
    </row>
    <row r="1526" spans="15:18" x14ac:dyDescent="0.4">
      <c r="O1526" s="387">
        <v>14395</v>
      </c>
      <c r="P1526" s="386" t="s">
        <v>3297</v>
      </c>
      <c r="Q1526" s="386" t="s">
        <v>3298</v>
      </c>
      <c r="R1526" s="388" t="s">
        <v>4379</v>
      </c>
    </row>
    <row r="1527" spans="15:18" x14ac:dyDescent="0.4">
      <c r="O1527" s="387">
        <v>14287</v>
      </c>
      <c r="P1527" s="386" t="s">
        <v>3263</v>
      </c>
      <c r="Q1527" s="386" t="s">
        <v>3264</v>
      </c>
      <c r="R1527" s="388" t="s">
        <v>4462</v>
      </c>
    </row>
    <row r="1528" spans="15:18" x14ac:dyDescent="0.4">
      <c r="O1528" s="387">
        <v>13467</v>
      </c>
      <c r="P1528" s="386" t="s">
        <v>3088</v>
      </c>
      <c r="Q1528" s="386" t="s">
        <v>3089</v>
      </c>
      <c r="R1528" s="388" t="s">
        <v>4379</v>
      </c>
    </row>
    <row r="1529" spans="15:18" x14ac:dyDescent="0.4">
      <c r="O1529" s="387" t="s">
        <v>5708</v>
      </c>
      <c r="P1529" s="386" t="s">
        <v>1305</v>
      </c>
      <c r="Q1529" s="386" t="s">
        <v>1306</v>
      </c>
      <c r="R1529" s="388" t="s">
        <v>4462</v>
      </c>
    </row>
    <row r="1530" spans="15:18" x14ac:dyDescent="0.4">
      <c r="O1530" s="387" t="s">
        <v>5709</v>
      </c>
      <c r="P1530" s="386" t="s">
        <v>1736</v>
      </c>
      <c r="Q1530" s="386" t="s">
        <v>1737</v>
      </c>
      <c r="R1530" s="388" t="s">
        <v>4462</v>
      </c>
    </row>
    <row r="1531" spans="15:18" x14ac:dyDescent="0.4">
      <c r="O1531" s="387">
        <v>14347</v>
      </c>
      <c r="P1531" s="386" t="s">
        <v>3283</v>
      </c>
      <c r="Q1531" s="386" t="s">
        <v>3284</v>
      </c>
      <c r="R1531" s="388" t="s">
        <v>5026</v>
      </c>
    </row>
    <row r="1532" spans="15:18" x14ac:dyDescent="0.4">
      <c r="O1532" s="387">
        <v>15879</v>
      </c>
      <c r="P1532" s="386" t="s">
        <v>3586</v>
      </c>
      <c r="Q1532" s="386" t="s">
        <v>3587</v>
      </c>
      <c r="R1532" s="388" t="s">
        <v>4462</v>
      </c>
    </row>
    <row r="1533" spans="15:18" x14ac:dyDescent="0.4">
      <c r="O1533" s="387">
        <v>13830</v>
      </c>
      <c r="P1533" s="386" t="s">
        <v>3171</v>
      </c>
      <c r="Q1533" s="386" t="s">
        <v>3172</v>
      </c>
      <c r="R1533" s="388" t="s">
        <v>4462</v>
      </c>
    </row>
    <row r="1534" spans="15:18" x14ac:dyDescent="0.4">
      <c r="O1534" s="387">
        <v>14778</v>
      </c>
      <c r="P1534" s="386" t="s">
        <v>3404</v>
      </c>
      <c r="Q1534" s="386" t="s">
        <v>3405</v>
      </c>
      <c r="R1534" s="388" t="s">
        <v>4462</v>
      </c>
    </row>
    <row r="1535" spans="15:18" x14ac:dyDescent="0.4">
      <c r="O1535" s="387" t="s">
        <v>5710</v>
      </c>
      <c r="P1535" s="386" t="s">
        <v>761</v>
      </c>
      <c r="Q1535" s="386" t="s">
        <v>762</v>
      </c>
      <c r="R1535" s="388" t="s">
        <v>4462</v>
      </c>
    </row>
    <row r="1536" spans="15:18" x14ac:dyDescent="0.4">
      <c r="O1536" s="387">
        <v>14305</v>
      </c>
      <c r="P1536" s="386" t="s">
        <v>3265</v>
      </c>
      <c r="Q1536" s="386" t="s">
        <v>3266</v>
      </c>
      <c r="R1536" s="388" t="s">
        <v>4462</v>
      </c>
    </row>
    <row r="1537" spans="15:18" x14ac:dyDescent="0.4">
      <c r="O1537" s="387">
        <v>11751</v>
      </c>
      <c r="P1537" s="386" t="s">
        <v>2698</v>
      </c>
      <c r="Q1537" s="386" t="s">
        <v>2699</v>
      </c>
      <c r="R1537" s="388" t="s">
        <v>4462</v>
      </c>
    </row>
    <row r="1538" spans="15:18" x14ac:dyDescent="0.4">
      <c r="O1538" s="387">
        <v>15193</v>
      </c>
      <c r="P1538" s="386" t="s">
        <v>3479</v>
      </c>
      <c r="Q1538" s="386" t="s">
        <v>3480</v>
      </c>
      <c r="R1538" s="388" t="s">
        <v>4462</v>
      </c>
    </row>
    <row r="1539" spans="15:18" x14ac:dyDescent="0.4">
      <c r="O1539" s="387">
        <v>13030</v>
      </c>
      <c r="P1539" s="386" t="s">
        <v>2970</v>
      </c>
      <c r="Q1539" s="386" t="s">
        <v>2971</v>
      </c>
      <c r="R1539" s="388" t="s">
        <v>4462</v>
      </c>
    </row>
    <row r="1540" spans="15:18" x14ac:dyDescent="0.4">
      <c r="O1540" s="387">
        <v>13859</v>
      </c>
      <c r="P1540" s="386" t="s">
        <v>3175</v>
      </c>
      <c r="Q1540" s="386" t="s">
        <v>3176</v>
      </c>
      <c r="R1540" s="388" t="s">
        <v>4462</v>
      </c>
    </row>
    <row r="1541" spans="15:18" x14ac:dyDescent="0.4">
      <c r="O1541" s="387">
        <v>15487</v>
      </c>
      <c r="P1541" s="386" t="s">
        <v>3530</v>
      </c>
      <c r="Q1541" s="386" t="s">
        <v>3531</v>
      </c>
      <c r="R1541" s="388" t="s">
        <v>4462</v>
      </c>
    </row>
    <row r="1542" spans="15:18" x14ac:dyDescent="0.4">
      <c r="O1542" s="387">
        <v>11091</v>
      </c>
      <c r="P1542" s="386" t="s">
        <v>2558</v>
      </c>
      <c r="Q1542" s="386" t="s">
        <v>2559</v>
      </c>
      <c r="R1542" s="388" t="s">
        <v>4462</v>
      </c>
    </row>
    <row r="1543" spans="15:18" x14ac:dyDescent="0.4">
      <c r="O1543" s="387" t="s">
        <v>5711</v>
      </c>
      <c r="P1543" s="386" t="s">
        <v>2058</v>
      </c>
      <c r="Q1543" s="386" t="s">
        <v>2059</v>
      </c>
      <c r="R1543" s="388" t="s">
        <v>4462</v>
      </c>
    </row>
    <row r="1544" spans="15:18" x14ac:dyDescent="0.4">
      <c r="O1544" s="387">
        <v>15393</v>
      </c>
      <c r="P1544" s="386" t="s">
        <v>3518</v>
      </c>
      <c r="Q1544" s="386" t="s">
        <v>3519</v>
      </c>
      <c r="R1544" s="388" t="s">
        <v>4462</v>
      </c>
    </row>
    <row r="1545" spans="15:18" x14ac:dyDescent="0.4">
      <c r="O1545" s="387" t="s">
        <v>5712</v>
      </c>
      <c r="P1545" s="386" t="s">
        <v>1264</v>
      </c>
      <c r="Q1545" s="386" t="s">
        <v>1265</v>
      </c>
      <c r="R1545" s="388" t="s">
        <v>4462</v>
      </c>
    </row>
    <row r="1546" spans="15:18" x14ac:dyDescent="0.4">
      <c r="O1546" s="387">
        <v>13361</v>
      </c>
      <c r="P1546" s="386" t="s">
        <v>3073</v>
      </c>
      <c r="Q1546" s="386" t="s">
        <v>3074</v>
      </c>
      <c r="R1546" s="388" t="s">
        <v>4462</v>
      </c>
    </row>
    <row r="1547" spans="15:18" x14ac:dyDescent="0.4">
      <c r="O1547" s="387">
        <v>16883</v>
      </c>
      <c r="P1547" s="386" t="s">
        <v>3761</v>
      </c>
      <c r="Q1547" s="386" t="s">
        <v>3762</v>
      </c>
      <c r="R1547" s="388" t="s">
        <v>4462</v>
      </c>
    </row>
    <row r="1548" spans="15:18" x14ac:dyDescent="0.4">
      <c r="O1548" s="387">
        <v>15228</v>
      </c>
      <c r="P1548" s="386" t="s">
        <v>3487</v>
      </c>
      <c r="Q1548" s="386" t="s">
        <v>3488</v>
      </c>
      <c r="R1548" s="388" t="s">
        <v>4462</v>
      </c>
    </row>
    <row r="1549" spans="15:18" x14ac:dyDescent="0.4">
      <c r="O1549" s="387">
        <v>15633</v>
      </c>
      <c r="P1549" s="386" t="s">
        <v>3550</v>
      </c>
      <c r="Q1549" s="386" t="s">
        <v>3551</v>
      </c>
      <c r="R1549" s="388" t="s">
        <v>4462</v>
      </c>
    </row>
    <row r="1550" spans="15:18" x14ac:dyDescent="0.4">
      <c r="O1550" s="387">
        <v>15887</v>
      </c>
      <c r="P1550" s="386" t="s">
        <v>3592</v>
      </c>
      <c r="Q1550" s="386" t="s">
        <v>3593</v>
      </c>
      <c r="R1550" s="388" t="s">
        <v>4462</v>
      </c>
    </row>
    <row r="1551" spans="15:18" x14ac:dyDescent="0.4">
      <c r="O1551" s="387">
        <v>16473</v>
      </c>
      <c r="P1551" s="386" t="s">
        <v>3699</v>
      </c>
      <c r="Q1551" s="386" t="s">
        <v>3700</v>
      </c>
      <c r="R1551" s="388" t="s">
        <v>4462</v>
      </c>
    </row>
    <row r="1552" spans="15:18" x14ac:dyDescent="0.4">
      <c r="O1552" s="387">
        <v>16710</v>
      </c>
      <c r="P1552" s="386" t="s">
        <v>3730</v>
      </c>
      <c r="Q1552" s="386" t="s">
        <v>3731</v>
      </c>
      <c r="R1552" s="388" t="s">
        <v>4462</v>
      </c>
    </row>
    <row r="1553" spans="15:18" x14ac:dyDescent="0.4">
      <c r="O1553" s="387">
        <v>12948</v>
      </c>
      <c r="P1553" s="386" t="s">
        <v>2943</v>
      </c>
      <c r="Q1553" s="386" t="s">
        <v>2944</v>
      </c>
      <c r="R1553" s="388" t="s">
        <v>4462</v>
      </c>
    </row>
    <row r="1554" spans="15:18" x14ac:dyDescent="0.4">
      <c r="O1554" s="387" t="s">
        <v>5713</v>
      </c>
      <c r="P1554" s="386" t="s">
        <v>1473</v>
      </c>
      <c r="Q1554" s="386" t="s">
        <v>1474</v>
      </c>
      <c r="R1554" s="388" t="s">
        <v>4462</v>
      </c>
    </row>
    <row r="1555" spans="15:18" x14ac:dyDescent="0.4">
      <c r="O1555" s="387">
        <v>12941</v>
      </c>
      <c r="P1555" s="386" t="s">
        <v>2939</v>
      </c>
      <c r="Q1555" s="386" t="s">
        <v>2940</v>
      </c>
      <c r="R1555" s="388" t="s">
        <v>4462</v>
      </c>
    </row>
    <row r="1556" spans="15:18" x14ac:dyDescent="0.4">
      <c r="O1556" s="387">
        <v>15397</v>
      </c>
      <c r="P1556" s="386" t="s">
        <v>3522</v>
      </c>
      <c r="Q1556" s="386" t="s">
        <v>3523</v>
      </c>
      <c r="R1556" s="388" t="s">
        <v>4462</v>
      </c>
    </row>
    <row r="1557" spans="15:18" x14ac:dyDescent="0.4">
      <c r="O1557" s="387">
        <v>13643</v>
      </c>
      <c r="P1557" s="386" t="s">
        <v>3113</v>
      </c>
      <c r="Q1557" s="386" t="s">
        <v>3114</v>
      </c>
      <c r="R1557" s="388" t="s">
        <v>4462</v>
      </c>
    </row>
    <row r="1558" spans="15:18" x14ac:dyDescent="0.4">
      <c r="O1558" s="387">
        <v>16523</v>
      </c>
      <c r="P1558" s="386" t="s">
        <v>3703</v>
      </c>
      <c r="Q1558" s="386" t="s">
        <v>3704</v>
      </c>
      <c r="R1558" s="388" t="s">
        <v>4462</v>
      </c>
    </row>
    <row r="1559" spans="15:18" x14ac:dyDescent="0.4">
      <c r="O1559" s="387">
        <v>13271</v>
      </c>
      <c r="P1559" s="386" t="s">
        <v>3044</v>
      </c>
      <c r="Q1559" s="386" t="s">
        <v>3045</v>
      </c>
      <c r="R1559" s="388" t="s">
        <v>4462</v>
      </c>
    </row>
    <row r="1560" spans="15:18" x14ac:dyDescent="0.4">
      <c r="O1560" s="387" t="s">
        <v>5714</v>
      </c>
      <c r="P1560" s="386" t="s">
        <v>2104</v>
      </c>
      <c r="Q1560" s="386" t="s">
        <v>2105</v>
      </c>
      <c r="R1560" s="388" t="s">
        <v>5042</v>
      </c>
    </row>
    <row r="1561" spans="15:18" x14ac:dyDescent="0.4">
      <c r="O1561" s="387">
        <v>13121</v>
      </c>
      <c r="P1561" s="386" t="s">
        <v>3001</v>
      </c>
      <c r="Q1561" s="386" t="s">
        <v>3002</v>
      </c>
      <c r="R1561" s="388" t="s">
        <v>4462</v>
      </c>
    </row>
    <row r="1562" spans="15:18" x14ac:dyDescent="0.4">
      <c r="O1562" s="387">
        <v>16345</v>
      </c>
      <c r="P1562" s="386" t="s">
        <v>3666</v>
      </c>
      <c r="Q1562" s="386" t="s">
        <v>3667</v>
      </c>
      <c r="R1562" s="388" t="s">
        <v>4462</v>
      </c>
    </row>
    <row r="1563" spans="15:18" x14ac:dyDescent="0.4">
      <c r="O1563" s="387">
        <v>14096</v>
      </c>
      <c r="P1563" s="386" t="s">
        <v>3232</v>
      </c>
      <c r="Q1563" s="386" t="s">
        <v>3233</v>
      </c>
      <c r="R1563" s="388" t="s">
        <v>4462</v>
      </c>
    </row>
    <row r="1564" spans="15:18" x14ac:dyDescent="0.4">
      <c r="O1564" s="387" t="s">
        <v>5715</v>
      </c>
      <c r="P1564" s="386" t="s">
        <v>1598</v>
      </c>
      <c r="Q1564" s="386" t="s">
        <v>1599</v>
      </c>
      <c r="R1564" s="388" t="s">
        <v>4462</v>
      </c>
    </row>
    <row r="1565" spans="15:18" x14ac:dyDescent="0.4">
      <c r="O1565" s="387">
        <v>15922</v>
      </c>
      <c r="P1565" s="386" t="s">
        <v>3605</v>
      </c>
      <c r="Q1565" s="386" t="s">
        <v>3606</v>
      </c>
      <c r="R1565" s="388" t="s">
        <v>5026</v>
      </c>
    </row>
    <row r="1566" spans="15:18" x14ac:dyDescent="0.4">
      <c r="O1566" s="387">
        <v>12140</v>
      </c>
      <c r="P1566" s="386" t="s">
        <v>2771</v>
      </c>
      <c r="Q1566" s="386" t="s">
        <v>2772</v>
      </c>
      <c r="R1566" s="388" t="s">
        <v>4462</v>
      </c>
    </row>
    <row r="1567" spans="15:18" x14ac:dyDescent="0.4">
      <c r="O1567" s="387">
        <v>16458</v>
      </c>
      <c r="P1567" s="386" t="s">
        <v>3697</v>
      </c>
      <c r="Q1567" s="386" t="s">
        <v>3698</v>
      </c>
      <c r="R1567" s="388" t="s">
        <v>4462</v>
      </c>
    </row>
    <row r="1568" spans="15:18" x14ac:dyDescent="0.4">
      <c r="O1568" s="387">
        <v>13003</v>
      </c>
      <c r="P1568" s="386" t="s">
        <v>2965</v>
      </c>
      <c r="Q1568" s="386" t="s">
        <v>2966</v>
      </c>
      <c r="R1568" s="388" t="s">
        <v>5026</v>
      </c>
    </row>
    <row r="1569" spans="15:18" x14ac:dyDescent="0.4">
      <c r="O1569" s="387" t="s">
        <v>5716</v>
      </c>
      <c r="P1569" s="386" t="s">
        <v>1988</v>
      </c>
      <c r="Q1569" s="386" t="s">
        <v>1989</v>
      </c>
      <c r="R1569" s="388" t="s">
        <v>4462</v>
      </c>
    </row>
    <row r="1570" spans="15:18" x14ac:dyDescent="0.4">
      <c r="O1570" s="387">
        <v>14967</v>
      </c>
      <c r="P1570" s="386" t="s">
        <v>3427</v>
      </c>
      <c r="Q1570" s="386" t="s">
        <v>3428</v>
      </c>
      <c r="R1570" s="388" t="s">
        <v>4462</v>
      </c>
    </row>
    <row r="1571" spans="15:18" x14ac:dyDescent="0.4">
      <c r="O1571" s="387">
        <v>15514</v>
      </c>
      <c r="P1571" s="386" t="s">
        <v>3538</v>
      </c>
      <c r="Q1571" s="386" t="s">
        <v>3539</v>
      </c>
      <c r="R1571" s="388" t="s">
        <v>4462</v>
      </c>
    </row>
    <row r="1572" spans="15:18" x14ac:dyDescent="0.4">
      <c r="O1572" s="387" t="s">
        <v>5717</v>
      </c>
      <c r="P1572" s="386" t="s">
        <v>1852</v>
      </c>
      <c r="Q1572" s="386" t="s">
        <v>1853</v>
      </c>
      <c r="R1572" s="388" t="s">
        <v>4462</v>
      </c>
    </row>
    <row r="1573" spans="15:18" x14ac:dyDescent="0.4">
      <c r="O1573" s="387">
        <v>13564</v>
      </c>
      <c r="P1573" s="386" t="s">
        <v>3100</v>
      </c>
      <c r="Q1573" s="386" t="s">
        <v>3101</v>
      </c>
      <c r="R1573" s="388" t="s">
        <v>4462</v>
      </c>
    </row>
    <row r="1574" spans="15:18" x14ac:dyDescent="0.4">
      <c r="O1574" s="387">
        <v>12800</v>
      </c>
      <c r="P1574" s="386" t="s">
        <v>2905</v>
      </c>
      <c r="Q1574" s="386" t="s">
        <v>2906</v>
      </c>
      <c r="R1574" s="388" t="s">
        <v>4462</v>
      </c>
    </row>
    <row r="1575" spans="15:18" x14ac:dyDescent="0.4">
      <c r="O1575" s="387">
        <v>16113</v>
      </c>
      <c r="P1575" s="386" t="s">
        <v>3641</v>
      </c>
      <c r="Q1575" s="386" t="s">
        <v>3642</v>
      </c>
      <c r="R1575" s="388" t="s">
        <v>4462</v>
      </c>
    </row>
    <row r="1576" spans="15:18" x14ac:dyDescent="0.4">
      <c r="O1576" s="387" t="s">
        <v>5718</v>
      </c>
      <c r="P1576" s="386" t="s">
        <v>1786</v>
      </c>
      <c r="Q1576" s="386" t="s">
        <v>1787</v>
      </c>
      <c r="R1576" s="388" t="s">
        <v>4462</v>
      </c>
    </row>
    <row r="1577" spans="15:18" x14ac:dyDescent="0.4">
      <c r="O1577" s="387">
        <v>16780</v>
      </c>
      <c r="P1577" s="386" t="s">
        <v>3739</v>
      </c>
      <c r="Q1577" s="386" t="s">
        <v>3740</v>
      </c>
      <c r="R1577" s="388" t="s">
        <v>4462</v>
      </c>
    </row>
    <row r="1578" spans="15:18" x14ac:dyDescent="0.4">
      <c r="O1578" s="387">
        <v>12682</v>
      </c>
      <c r="P1578" s="386" t="s">
        <v>2887</v>
      </c>
      <c r="Q1578" s="386" t="s">
        <v>2888</v>
      </c>
      <c r="R1578" s="388" t="s">
        <v>4462</v>
      </c>
    </row>
    <row r="1579" spans="15:18" x14ac:dyDescent="0.4">
      <c r="O1579" s="387" t="s">
        <v>5719</v>
      </c>
      <c r="P1579" s="386" t="s">
        <v>1688</v>
      </c>
      <c r="Q1579" s="386" t="s">
        <v>1689</v>
      </c>
      <c r="R1579" s="388" t="s">
        <v>4462</v>
      </c>
    </row>
    <row r="1580" spans="15:18" x14ac:dyDescent="0.4">
      <c r="O1580" s="387">
        <v>15256</v>
      </c>
      <c r="P1580" s="386" t="s">
        <v>3491</v>
      </c>
      <c r="Q1580" s="386" t="s">
        <v>3492</v>
      </c>
      <c r="R1580" s="388" t="s">
        <v>4462</v>
      </c>
    </row>
    <row r="1581" spans="15:18" x14ac:dyDescent="0.4">
      <c r="O1581" s="387">
        <v>16867</v>
      </c>
      <c r="P1581" s="386" t="s">
        <v>3756</v>
      </c>
      <c r="Q1581" s="386" t="s">
        <v>3757</v>
      </c>
      <c r="R1581" s="388" t="s">
        <v>4462</v>
      </c>
    </row>
    <row r="1582" spans="15:18" x14ac:dyDescent="0.4">
      <c r="O1582" s="387" t="s">
        <v>5720</v>
      </c>
      <c r="P1582" s="386" t="s">
        <v>1972</v>
      </c>
      <c r="Q1582" s="386" t="s">
        <v>1973</v>
      </c>
      <c r="R1582" s="388" t="s">
        <v>4462</v>
      </c>
    </row>
    <row r="1583" spans="15:18" x14ac:dyDescent="0.4">
      <c r="O1583" s="387">
        <v>12435</v>
      </c>
      <c r="P1583" s="386" t="s">
        <v>2829</v>
      </c>
      <c r="Q1583" s="386" t="s">
        <v>2830</v>
      </c>
      <c r="R1583" s="388" t="s">
        <v>4462</v>
      </c>
    </row>
    <row r="1584" spans="15:18" x14ac:dyDescent="0.4">
      <c r="O1584" s="387">
        <v>15919</v>
      </c>
      <c r="P1584" s="386" t="s">
        <v>3601</v>
      </c>
      <c r="Q1584" s="386" t="s">
        <v>3602</v>
      </c>
      <c r="R1584" s="388" t="s">
        <v>4462</v>
      </c>
    </row>
    <row r="1585" spans="15:18" x14ac:dyDescent="0.4">
      <c r="O1585" s="387">
        <v>14275</v>
      </c>
      <c r="P1585" s="386" t="s">
        <v>3254</v>
      </c>
      <c r="Q1585" s="386" t="s">
        <v>3255</v>
      </c>
      <c r="R1585" s="388" t="s">
        <v>4462</v>
      </c>
    </row>
    <row r="1586" spans="15:18" x14ac:dyDescent="0.4">
      <c r="O1586" s="387">
        <v>15975</v>
      </c>
      <c r="P1586" s="386" t="s">
        <v>3619</v>
      </c>
      <c r="Q1586" s="386" t="s">
        <v>3620</v>
      </c>
      <c r="R1586" s="388" t="s">
        <v>4462</v>
      </c>
    </row>
    <row r="1587" spans="15:18" x14ac:dyDescent="0.4">
      <c r="O1587" s="387">
        <v>15374</v>
      </c>
      <c r="P1587" s="386" t="s">
        <v>3510</v>
      </c>
      <c r="Q1587" s="386" t="s">
        <v>3511</v>
      </c>
      <c r="R1587" s="388" t="s">
        <v>5026</v>
      </c>
    </row>
    <row r="1588" spans="15:18" x14ac:dyDescent="0.4">
      <c r="O1588" s="387" t="s">
        <v>5721</v>
      </c>
      <c r="P1588" s="386" t="s">
        <v>1862</v>
      </c>
      <c r="Q1588" s="386" t="s">
        <v>1863</v>
      </c>
      <c r="R1588" s="388" t="s">
        <v>5042</v>
      </c>
    </row>
    <row r="1589" spans="15:18" x14ac:dyDescent="0.4">
      <c r="O1589" s="387">
        <v>12328</v>
      </c>
      <c r="P1589" s="386" t="s">
        <v>2811</v>
      </c>
      <c r="Q1589" s="386" t="s">
        <v>2812</v>
      </c>
      <c r="R1589" s="388" t="s">
        <v>5026</v>
      </c>
    </row>
    <row r="1590" spans="15:18" x14ac:dyDescent="0.4">
      <c r="O1590" s="387">
        <v>14077</v>
      </c>
      <c r="P1590" s="386" t="s">
        <v>3225</v>
      </c>
      <c r="Q1590" s="386" t="s">
        <v>3226</v>
      </c>
      <c r="R1590" s="388" t="s">
        <v>4462</v>
      </c>
    </row>
    <row r="1591" spans="15:18" x14ac:dyDescent="0.4">
      <c r="O1591" s="387">
        <v>13034</v>
      </c>
      <c r="P1591" s="386" t="s">
        <v>2973</v>
      </c>
      <c r="Q1591" s="386" t="s">
        <v>2974</v>
      </c>
      <c r="R1591" s="388" t="s">
        <v>5026</v>
      </c>
    </row>
    <row r="1592" spans="15:18" x14ac:dyDescent="0.4">
      <c r="O1592" s="387">
        <v>15920</v>
      </c>
      <c r="P1592" s="386" t="s">
        <v>3603</v>
      </c>
      <c r="Q1592" s="386" t="s">
        <v>3604</v>
      </c>
      <c r="R1592" s="388" t="s">
        <v>4379</v>
      </c>
    </row>
    <row r="1593" spans="15:18" x14ac:dyDescent="0.4">
      <c r="O1593" s="387">
        <v>15395</v>
      </c>
      <c r="P1593" s="386" t="s">
        <v>3520</v>
      </c>
      <c r="Q1593" s="386" t="s">
        <v>3521</v>
      </c>
      <c r="R1593" s="388" t="s">
        <v>4462</v>
      </c>
    </row>
    <row r="1594" spans="15:18" x14ac:dyDescent="0.4">
      <c r="O1594" s="387">
        <v>16984</v>
      </c>
      <c r="P1594" s="386" t="s">
        <v>3779</v>
      </c>
      <c r="Q1594" s="386" t="s">
        <v>3780</v>
      </c>
      <c r="R1594" s="388" t="s">
        <v>4462</v>
      </c>
    </row>
    <row r="1595" spans="15:18" x14ac:dyDescent="0.4">
      <c r="O1595" s="387">
        <v>15568</v>
      </c>
      <c r="P1595" s="386" t="s">
        <v>3544</v>
      </c>
      <c r="Q1595" s="386" t="s">
        <v>3545</v>
      </c>
      <c r="R1595" s="388" t="s">
        <v>5042</v>
      </c>
    </row>
    <row r="1596" spans="15:18" x14ac:dyDescent="0.4">
      <c r="O1596" s="387">
        <v>14000</v>
      </c>
      <c r="P1596" s="386" t="s">
        <v>3201</v>
      </c>
      <c r="Q1596" s="386" t="s">
        <v>3202</v>
      </c>
      <c r="R1596" s="388" t="s">
        <v>4462</v>
      </c>
    </row>
    <row r="1597" spans="15:18" x14ac:dyDescent="0.4">
      <c r="O1597" s="387">
        <v>14470</v>
      </c>
      <c r="P1597" s="386" t="s">
        <v>3325</v>
      </c>
      <c r="Q1597" s="386" t="s">
        <v>3326</v>
      </c>
      <c r="R1597" s="388" t="s">
        <v>4462</v>
      </c>
    </row>
    <row r="1598" spans="15:18" x14ac:dyDescent="0.4">
      <c r="O1598" s="387">
        <v>14655</v>
      </c>
      <c r="P1598" s="386" t="s">
        <v>3376</v>
      </c>
      <c r="Q1598" s="386" t="s">
        <v>3377</v>
      </c>
      <c r="R1598" s="388" t="s">
        <v>4462</v>
      </c>
    </row>
    <row r="1599" spans="15:18" x14ac:dyDescent="0.4">
      <c r="O1599" s="387">
        <v>15323</v>
      </c>
      <c r="P1599" s="386" t="s">
        <v>3503</v>
      </c>
      <c r="Q1599" s="386" t="s">
        <v>3504</v>
      </c>
      <c r="R1599" s="388" t="s">
        <v>5042</v>
      </c>
    </row>
    <row r="1600" spans="15:18" x14ac:dyDescent="0.4">
      <c r="O1600" s="387" t="s">
        <v>5722</v>
      </c>
      <c r="P1600" s="386" t="s">
        <v>1899</v>
      </c>
      <c r="Q1600" s="386" t="s">
        <v>1900</v>
      </c>
      <c r="R1600" s="388" t="s">
        <v>4462</v>
      </c>
    </row>
    <row r="1601" spans="15:18" x14ac:dyDescent="0.4">
      <c r="O1601" s="387">
        <v>15201</v>
      </c>
      <c r="P1601" s="386" t="s">
        <v>3481</v>
      </c>
      <c r="Q1601" s="386" t="s">
        <v>3482</v>
      </c>
      <c r="R1601" s="388" t="s">
        <v>5026</v>
      </c>
    </row>
    <row r="1602" spans="15:18" x14ac:dyDescent="0.4">
      <c r="O1602" s="387">
        <v>13736</v>
      </c>
      <c r="P1602" s="386" t="s">
        <v>3138</v>
      </c>
      <c r="Q1602" s="386" t="s">
        <v>3139</v>
      </c>
      <c r="R1602" s="388" t="s">
        <v>5083</v>
      </c>
    </row>
    <row r="1603" spans="15:18" x14ac:dyDescent="0.4">
      <c r="O1603" s="387">
        <v>12950</v>
      </c>
      <c r="P1603" s="386" t="s">
        <v>2947</v>
      </c>
      <c r="Q1603" s="386" t="s">
        <v>2948</v>
      </c>
      <c r="R1603" s="388" t="s">
        <v>5026</v>
      </c>
    </row>
    <row r="1604" spans="15:18" x14ac:dyDescent="0.4">
      <c r="O1604" s="387">
        <v>16698</v>
      </c>
      <c r="P1604" s="386" t="s">
        <v>3724</v>
      </c>
      <c r="Q1604" s="386" t="s">
        <v>3725</v>
      </c>
      <c r="R1604" s="388" t="s">
        <v>5026</v>
      </c>
    </row>
    <row r="1605" spans="15:18" x14ac:dyDescent="0.4">
      <c r="O1605" s="387" t="s">
        <v>5723</v>
      </c>
      <c r="P1605" s="386" t="s">
        <v>1300</v>
      </c>
      <c r="Q1605" s="386" t="s">
        <v>1301</v>
      </c>
      <c r="R1605" s="388" t="s">
        <v>5026</v>
      </c>
    </row>
    <row r="1606" spans="15:18" x14ac:dyDescent="0.4">
      <c r="O1606" s="387" t="s">
        <v>5724</v>
      </c>
      <c r="P1606" s="386" t="s">
        <v>2158</v>
      </c>
      <c r="Q1606" s="386" t="s">
        <v>2159</v>
      </c>
      <c r="R1606" s="388" t="s">
        <v>5026</v>
      </c>
    </row>
    <row r="1607" spans="15:18" x14ac:dyDescent="0.4">
      <c r="O1607" s="387">
        <v>17115</v>
      </c>
      <c r="P1607" s="386" t="s">
        <v>3809</v>
      </c>
      <c r="Q1607" s="386" t="s">
        <v>3810</v>
      </c>
      <c r="R1607" s="388" t="s">
        <v>5026</v>
      </c>
    </row>
    <row r="1608" spans="15:18" x14ac:dyDescent="0.4">
      <c r="O1608" s="387">
        <v>14536</v>
      </c>
      <c r="P1608" s="386" t="s">
        <v>3343</v>
      </c>
      <c r="Q1608" s="386" t="s">
        <v>3344</v>
      </c>
      <c r="R1608" s="388" t="s">
        <v>5026</v>
      </c>
    </row>
    <row r="1609" spans="15:18" x14ac:dyDescent="0.4">
      <c r="O1609" s="387">
        <v>17088</v>
      </c>
      <c r="P1609" s="386" t="s">
        <v>3803</v>
      </c>
      <c r="Q1609" s="386" t="s">
        <v>3804</v>
      </c>
      <c r="R1609" s="388" t="s">
        <v>5026</v>
      </c>
    </row>
    <row r="1610" spans="15:18" x14ac:dyDescent="0.4">
      <c r="O1610" s="387">
        <v>14423</v>
      </c>
      <c r="P1610" s="386" t="s">
        <v>3313</v>
      </c>
      <c r="Q1610" s="386" t="s">
        <v>3314</v>
      </c>
      <c r="R1610" s="388" t="s">
        <v>5026</v>
      </c>
    </row>
    <row r="1611" spans="15:18" x14ac:dyDescent="0.4">
      <c r="O1611" s="387">
        <v>10636</v>
      </c>
      <c r="P1611" s="386" t="s">
        <v>2449</v>
      </c>
      <c r="Q1611" s="386" t="s">
        <v>2450</v>
      </c>
      <c r="R1611" s="388" t="s">
        <v>5026</v>
      </c>
    </row>
    <row r="1612" spans="15:18" x14ac:dyDescent="0.4">
      <c r="O1612" s="387">
        <v>17005</v>
      </c>
      <c r="P1612" s="386" t="s">
        <v>3787</v>
      </c>
      <c r="Q1612" s="386" t="s">
        <v>3788</v>
      </c>
      <c r="R1612" s="388" t="s">
        <v>5026</v>
      </c>
    </row>
    <row r="1613" spans="15:18" x14ac:dyDescent="0.4">
      <c r="O1613" s="387">
        <v>16444</v>
      </c>
      <c r="P1613" s="386" t="s">
        <v>3693</v>
      </c>
      <c r="Q1613" s="386" t="s">
        <v>3694</v>
      </c>
      <c r="R1613" s="388" t="s">
        <v>5026</v>
      </c>
    </row>
    <row r="1614" spans="15:18" x14ac:dyDescent="0.4">
      <c r="O1614" s="387">
        <v>15576</v>
      </c>
      <c r="P1614" s="386" t="s">
        <v>3546</v>
      </c>
      <c r="Q1614" s="386" t="s">
        <v>3547</v>
      </c>
      <c r="R1614" s="388" t="s">
        <v>5026</v>
      </c>
    </row>
    <row r="1615" spans="15:18" x14ac:dyDescent="0.4">
      <c r="O1615" s="387">
        <v>16438</v>
      </c>
      <c r="P1615" s="386" t="s">
        <v>3688</v>
      </c>
      <c r="Q1615" s="386" t="s">
        <v>3689</v>
      </c>
      <c r="R1615" s="388" t="s">
        <v>5026</v>
      </c>
    </row>
    <row r="1616" spans="15:18" x14ac:dyDescent="0.4">
      <c r="O1616" s="387" t="s">
        <v>5725</v>
      </c>
      <c r="P1616" s="386" t="s">
        <v>1274</v>
      </c>
      <c r="Q1616" s="386" t="s">
        <v>1275</v>
      </c>
      <c r="R1616" s="388" t="s">
        <v>5026</v>
      </c>
    </row>
    <row r="1617" spans="15:18" x14ac:dyDescent="0.4">
      <c r="O1617" s="387">
        <v>14830</v>
      </c>
      <c r="P1617" s="386" t="s">
        <v>3406</v>
      </c>
      <c r="Q1617" s="386" t="s">
        <v>3407</v>
      </c>
      <c r="R1617" s="388" t="s">
        <v>5026</v>
      </c>
    </row>
    <row r="1618" spans="15:18" x14ac:dyDescent="0.4">
      <c r="O1618" s="387" t="s">
        <v>5726</v>
      </c>
      <c r="P1618" s="386" t="s">
        <v>2206</v>
      </c>
      <c r="Q1618" s="386" t="s">
        <v>2207</v>
      </c>
      <c r="R1618" s="388" t="s">
        <v>5026</v>
      </c>
    </row>
    <row r="1619" spans="15:18" x14ac:dyDescent="0.4">
      <c r="O1619" s="387">
        <v>16785</v>
      </c>
      <c r="P1619" s="386" t="s">
        <v>3741</v>
      </c>
      <c r="Q1619" s="386" t="s">
        <v>3742</v>
      </c>
      <c r="R1619" s="388" t="s">
        <v>5026</v>
      </c>
    </row>
    <row r="1620" spans="15:18" x14ac:dyDescent="0.4">
      <c r="O1620" s="387">
        <v>14310</v>
      </c>
      <c r="P1620" s="386" t="s">
        <v>3269</v>
      </c>
      <c r="Q1620" s="386" t="s">
        <v>3270</v>
      </c>
      <c r="R1620" s="388" t="s">
        <v>5026</v>
      </c>
    </row>
    <row r="1621" spans="15:18" x14ac:dyDescent="0.4">
      <c r="O1621" s="387">
        <v>15079</v>
      </c>
      <c r="P1621" s="386" t="s">
        <v>3451</v>
      </c>
      <c r="Q1621" s="386" t="s">
        <v>3452</v>
      </c>
      <c r="R1621" s="388" t="s">
        <v>5026</v>
      </c>
    </row>
    <row r="1622" spans="15:18" x14ac:dyDescent="0.4">
      <c r="O1622" s="387">
        <v>16524</v>
      </c>
      <c r="P1622" s="386" t="s">
        <v>3705</v>
      </c>
      <c r="Q1622" s="386" t="s">
        <v>3706</v>
      </c>
      <c r="R1622" s="388" t="s">
        <v>5026</v>
      </c>
    </row>
    <row r="1623" spans="15:18" x14ac:dyDescent="0.4">
      <c r="O1623" s="387" t="s">
        <v>5727</v>
      </c>
      <c r="P1623" s="386" t="s">
        <v>755</v>
      </c>
      <c r="Q1623" s="386" t="s">
        <v>756</v>
      </c>
      <c r="R1623" s="388" t="s">
        <v>5026</v>
      </c>
    </row>
    <row r="1624" spans="15:18" x14ac:dyDescent="0.4">
      <c r="O1624" s="387">
        <v>10179</v>
      </c>
      <c r="P1624" s="386" t="s">
        <v>2335</v>
      </c>
      <c r="Q1624" s="386" t="s">
        <v>2336</v>
      </c>
      <c r="R1624" s="388" t="s">
        <v>5026</v>
      </c>
    </row>
    <row r="1625" spans="15:18" x14ac:dyDescent="0.4">
      <c r="O1625" s="387">
        <v>10079</v>
      </c>
      <c r="P1625" s="386" t="s">
        <v>2309</v>
      </c>
      <c r="Q1625" s="386" t="s">
        <v>2310</v>
      </c>
      <c r="R1625" s="388" t="s">
        <v>5026</v>
      </c>
    </row>
    <row r="1626" spans="15:18" x14ac:dyDescent="0.4">
      <c r="O1626" s="387">
        <v>16328</v>
      </c>
      <c r="P1626" s="386" t="s">
        <v>3660</v>
      </c>
      <c r="Q1626" s="386" t="s">
        <v>3661</v>
      </c>
      <c r="R1626" s="388" t="s">
        <v>5026</v>
      </c>
    </row>
    <row r="1627" spans="15:18" x14ac:dyDescent="0.4">
      <c r="O1627" s="387" t="s">
        <v>5728</v>
      </c>
      <c r="P1627" s="386" t="s">
        <v>2168</v>
      </c>
      <c r="Q1627" s="386" t="s">
        <v>2169</v>
      </c>
      <c r="R1627" s="388" t="s">
        <v>5026</v>
      </c>
    </row>
    <row r="1628" spans="15:18" x14ac:dyDescent="0.4">
      <c r="O1628" s="387">
        <v>16929</v>
      </c>
      <c r="P1628" s="386" t="s">
        <v>3769</v>
      </c>
      <c r="Q1628" s="386" t="s">
        <v>3770</v>
      </c>
      <c r="R1628" s="388" t="s">
        <v>5026</v>
      </c>
    </row>
    <row r="1629" spans="15:18" x14ac:dyDescent="0.4">
      <c r="O1629" s="387">
        <v>13448</v>
      </c>
      <c r="P1629" s="386" t="s">
        <v>3086</v>
      </c>
      <c r="Q1629" s="386" t="s">
        <v>3087</v>
      </c>
      <c r="R1629" s="388" t="s">
        <v>5026</v>
      </c>
    </row>
    <row r="1630" spans="15:18" x14ac:dyDescent="0.4">
      <c r="O1630" s="387">
        <v>14531</v>
      </c>
      <c r="P1630" s="386" t="s">
        <v>3339</v>
      </c>
      <c r="Q1630" s="386" t="s">
        <v>3340</v>
      </c>
      <c r="R1630" s="388" t="s">
        <v>5026</v>
      </c>
    </row>
    <row r="1631" spans="15:18" x14ac:dyDescent="0.4">
      <c r="O1631" s="387">
        <v>13732</v>
      </c>
      <c r="P1631" s="386" t="s">
        <v>3136</v>
      </c>
      <c r="Q1631" s="386" t="s">
        <v>3137</v>
      </c>
      <c r="R1631" s="388" t="s">
        <v>5026</v>
      </c>
    </row>
    <row r="1632" spans="15:18" x14ac:dyDescent="0.4">
      <c r="O1632" s="387">
        <v>12261</v>
      </c>
      <c r="P1632" s="386" t="s">
        <v>2796</v>
      </c>
      <c r="Q1632" s="386" t="s">
        <v>2797</v>
      </c>
      <c r="R1632" s="388" t="s">
        <v>5026</v>
      </c>
    </row>
    <row r="1633" spans="15:18" x14ac:dyDescent="0.4">
      <c r="O1633" s="387">
        <v>15689</v>
      </c>
      <c r="P1633" s="386" t="s">
        <v>3561</v>
      </c>
      <c r="Q1633" s="386" t="s">
        <v>3562</v>
      </c>
      <c r="R1633" s="388" t="s">
        <v>5026</v>
      </c>
    </row>
    <row r="1634" spans="15:18" x14ac:dyDescent="0.4">
      <c r="O1634" s="387">
        <v>13903</v>
      </c>
      <c r="P1634" s="386" t="s">
        <v>3185</v>
      </c>
      <c r="Q1634" s="386" t="s">
        <v>3186</v>
      </c>
      <c r="R1634" s="388" t="s">
        <v>5026</v>
      </c>
    </row>
    <row r="1635" spans="15:18" x14ac:dyDescent="0.4">
      <c r="O1635" s="387">
        <v>16831</v>
      </c>
      <c r="P1635" s="386" t="s">
        <v>3750</v>
      </c>
      <c r="Q1635" s="386" t="s">
        <v>3751</v>
      </c>
      <c r="R1635" s="388" t="s">
        <v>5026</v>
      </c>
    </row>
    <row r="1636" spans="15:18" x14ac:dyDescent="0.4">
      <c r="O1636" s="387">
        <v>12945</v>
      </c>
      <c r="P1636" s="386" t="s">
        <v>2941</v>
      </c>
      <c r="Q1636" s="386" t="s">
        <v>2942</v>
      </c>
      <c r="R1636" s="388" t="s">
        <v>5026</v>
      </c>
    </row>
    <row r="1637" spans="15:18" x14ac:dyDescent="0.4">
      <c r="O1637" s="387">
        <v>15340</v>
      </c>
      <c r="P1637" s="386" t="s">
        <v>3506</v>
      </c>
      <c r="Q1637" s="386" t="s">
        <v>3507</v>
      </c>
      <c r="R1637" s="388" t="s">
        <v>5026</v>
      </c>
    </row>
    <row r="1638" spans="15:18" x14ac:dyDescent="0.4">
      <c r="O1638" s="387" t="s">
        <v>5729</v>
      </c>
      <c r="P1638" s="386" t="s">
        <v>2123</v>
      </c>
      <c r="Q1638" s="386" t="s">
        <v>2124</v>
      </c>
      <c r="R1638" s="388" t="s">
        <v>5026</v>
      </c>
    </row>
    <row r="1639" spans="15:18" x14ac:dyDescent="0.4">
      <c r="O1639" s="387">
        <v>14270</v>
      </c>
      <c r="P1639" s="386" t="s">
        <v>3250</v>
      </c>
      <c r="Q1639" s="386" t="s">
        <v>3251</v>
      </c>
      <c r="R1639" s="388" t="s">
        <v>5026</v>
      </c>
    </row>
    <row r="1640" spans="15:18" x14ac:dyDescent="0.4">
      <c r="O1640" s="387" t="s">
        <v>5730</v>
      </c>
      <c r="P1640" s="386" t="s">
        <v>1238</v>
      </c>
      <c r="Q1640" s="386" t="s">
        <v>1239</v>
      </c>
      <c r="R1640" s="388" t="s">
        <v>5026</v>
      </c>
    </row>
    <row r="1641" spans="15:18" x14ac:dyDescent="0.4">
      <c r="O1641" s="387">
        <v>13101</v>
      </c>
      <c r="P1641" s="386" t="s">
        <v>2997</v>
      </c>
      <c r="Q1641" s="386" t="s">
        <v>2998</v>
      </c>
      <c r="R1641" s="388" t="s">
        <v>5026</v>
      </c>
    </row>
    <row r="1642" spans="15:18" x14ac:dyDescent="0.4">
      <c r="O1642" s="387">
        <v>14306</v>
      </c>
      <c r="P1642" s="386" t="s">
        <v>3267</v>
      </c>
      <c r="Q1642" s="386" t="s">
        <v>3268</v>
      </c>
      <c r="R1642" s="388" t="s">
        <v>5026</v>
      </c>
    </row>
    <row r="1643" spans="15:18" x14ac:dyDescent="0.4">
      <c r="O1643" s="387">
        <v>16703</v>
      </c>
      <c r="P1643" s="386" t="s">
        <v>3726</v>
      </c>
      <c r="Q1643" s="386" t="s">
        <v>3727</v>
      </c>
      <c r="R1643" s="388" t="s">
        <v>5026</v>
      </c>
    </row>
    <row r="1644" spans="15:18" x14ac:dyDescent="0.4">
      <c r="O1644" s="387">
        <v>14673</v>
      </c>
      <c r="P1644" s="386" t="s">
        <v>3382</v>
      </c>
      <c r="Q1644" s="386" t="s">
        <v>3383</v>
      </c>
      <c r="R1644" s="388" t="s">
        <v>5026</v>
      </c>
    </row>
    <row r="1645" spans="15:18" x14ac:dyDescent="0.4">
      <c r="O1645" s="387">
        <v>14643</v>
      </c>
      <c r="P1645" s="386" t="s">
        <v>3370</v>
      </c>
      <c r="Q1645" s="386" t="s">
        <v>3371</v>
      </c>
      <c r="R1645" s="388" t="s">
        <v>5026</v>
      </c>
    </row>
    <row r="1646" spans="15:18" x14ac:dyDescent="0.4">
      <c r="O1646" s="387">
        <v>16252</v>
      </c>
      <c r="P1646" s="386" t="s">
        <v>3647</v>
      </c>
      <c r="Q1646" s="386" t="s">
        <v>3648</v>
      </c>
      <c r="R1646" s="388" t="s">
        <v>5026</v>
      </c>
    </row>
    <row r="1647" spans="15:18" x14ac:dyDescent="0.4">
      <c r="O1647" s="387">
        <v>13712</v>
      </c>
      <c r="P1647" s="386" t="s">
        <v>3130</v>
      </c>
      <c r="Q1647" s="386" t="s">
        <v>3131</v>
      </c>
      <c r="R1647" s="388" t="s">
        <v>5026</v>
      </c>
    </row>
    <row r="1648" spans="15:18" x14ac:dyDescent="0.4">
      <c r="O1648" s="387">
        <v>11943</v>
      </c>
      <c r="P1648" s="386" t="s">
        <v>2736</v>
      </c>
      <c r="Q1648" s="386" t="s">
        <v>2737</v>
      </c>
      <c r="R1648" s="388" t="s">
        <v>5026</v>
      </c>
    </row>
    <row r="1649" spans="15:18" x14ac:dyDescent="0.4">
      <c r="O1649" s="387">
        <v>16450</v>
      </c>
      <c r="P1649" s="386" t="s">
        <v>3695</v>
      </c>
      <c r="Q1649" s="386" t="s">
        <v>3696</v>
      </c>
      <c r="R1649" s="388" t="s">
        <v>5026</v>
      </c>
    </row>
    <row r="1650" spans="15:18" x14ac:dyDescent="0.4">
      <c r="O1650" s="387">
        <v>17070</v>
      </c>
      <c r="P1650" s="386" t="s">
        <v>3799</v>
      </c>
      <c r="Q1650" s="386" t="s">
        <v>3800</v>
      </c>
      <c r="R1650" s="388" t="s">
        <v>5026</v>
      </c>
    </row>
    <row r="1651" spans="15:18" x14ac:dyDescent="0.4">
      <c r="O1651" s="387">
        <v>16974</v>
      </c>
      <c r="P1651" s="386" t="s">
        <v>3777</v>
      </c>
      <c r="Q1651" s="386" t="s">
        <v>3778</v>
      </c>
      <c r="R1651" s="388" t="s">
        <v>5026</v>
      </c>
    </row>
    <row r="1652" spans="15:18" x14ac:dyDescent="0.4">
      <c r="O1652" s="387" t="s">
        <v>5731</v>
      </c>
      <c r="P1652" s="386" t="s">
        <v>2166</v>
      </c>
      <c r="Q1652" s="386" t="s">
        <v>2167</v>
      </c>
      <c r="R1652" s="388" t="s">
        <v>5026</v>
      </c>
    </row>
    <row r="1653" spans="15:18" x14ac:dyDescent="0.4">
      <c r="O1653" s="387">
        <v>17205</v>
      </c>
      <c r="P1653" s="386" t="s">
        <v>3825</v>
      </c>
      <c r="Q1653" s="386" t="s">
        <v>3826</v>
      </c>
      <c r="R1653" s="388" t="s">
        <v>5026</v>
      </c>
    </row>
    <row r="1654" spans="15:18" x14ac:dyDescent="0.4">
      <c r="O1654" s="387" t="s">
        <v>5732</v>
      </c>
      <c r="P1654" s="386" t="s">
        <v>2038</v>
      </c>
      <c r="Q1654" s="386" t="s">
        <v>2039</v>
      </c>
      <c r="R1654" s="388" t="s">
        <v>5026</v>
      </c>
    </row>
    <row r="1655" spans="15:18" x14ac:dyDescent="0.4">
      <c r="O1655" s="387">
        <v>14123</v>
      </c>
      <c r="P1655" s="386" t="s">
        <v>3238</v>
      </c>
      <c r="Q1655" s="386" t="s">
        <v>3239</v>
      </c>
      <c r="R1655" s="388" t="s">
        <v>5026</v>
      </c>
    </row>
    <row r="1656" spans="15:18" x14ac:dyDescent="0.4">
      <c r="O1656" s="387">
        <v>14405</v>
      </c>
      <c r="P1656" s="386" t="s">
        <v>3303</v>
      </c>
      <c r="Q1656" s="386" t="s">
        <v>3304</v>
      </c>
      <c r="R1656" s="388" t="s">
        <v>5026</v>
      </c>
    </row>
    <row r="1657" spans="15:18" x14ac:dyDescent="0.4">
      <c r="O1657" s="387">
        <v>16259</v>
      </c>
      <c r="P1657" s="386" t="s">
        <v>3651</v>
      </c>
      <c r="Q1657" s="386" t="s">
        <v>3652</v>
      </c>
      <c r="R1657" s="388" t="s">
        <v>5026</v>
      </c>
    </row>
    <row r="1658" spans="15:18" x14ac:dyDescent="0.4">
      <c r="O1658" s="387">
        <v>15926</v>
      </c>
      <c r="P1658" s="386" t="s">
        <v>3609</v>
      </c>
      <c r="Q1658" s="386" t="s">
        <v>3610</v>
      </c>
      <c r="R1658" s="388" t="s">
        <v>5026</v>
      </c>
    </row>
    <row r="1659" spans="15:18" x14ac:dyDescent="0.4">
      <c r="O1659" s="387">
        <v>16048</v>
      </c>
      <c r="P1659" s="386" t="s">
        <v>3629</v>
      </c>
      <c r="Q1659" s="386" t="s">
        <v>3630</v>
      </c>
      <c r="R1659" s="388" t="s">
        <v>5026</v>
      </c>
    </row>
    <row r="1660" spans="15:18" x14ac:dyDescent="0.4">
      <c r="O1660" s="387" t="s">
        <v>5733</v>
      </c>
      <c r="P1660" s="386" t="s">
        <v>696</v>
      </c>
      <c r="Q1660" s="386" t="s">
        <v>697</v>
      </c>
      <c r="R1660" s="388" t="s">
        <v>5026</v>
      </c>
    </row>
    <row r="1661" spans="15:18" x14ac:dyDescent="0.4">
      <c r="O1661" s="387">
        <v>16394</v>
      </c>
      <c r="P1661" s="386" t="s">
        <v>3682</v>
      </c>
      <c r="Q1661" s="386" t="s">
        <v>3683</v>
      </c>
      <c r="R1661" s="388" t="s">
        <v>5026</v>
      </c>
    </row>
    <row r="1662" spans="15:18" x14ac:dyDescent="0.4">
      <c r="O1662" s="387">
        <v>14282</v>
      </c>
      <c r="P1662" s="386" t="s">
        <v>3260</v>
      </c>
      <c r="Q1662" s="386" t="s">
        <v>3261</v>
      </c>
      <c r="R1662" s="388" t="s">
        <v>5083</v>
      </c>
    </row>
    <row r="1663" spans="15:18" x14ac:dyDescent="0.4">
      <c r="O1663" s="387">
        <v>14271</v>
      </c>
      <c r="P1663" s="386" t="s">
        <v>3252</v>
      </c>
      <c r="Q1663" s="386" t="s">
        <v>3253</v>
      </c>
      <c r="R1663" s="388" t="s">
        <v>5026</v>
      </c>
    </row>
    <row r="1664" spans="15:18" x14ac:dyDescent="0.4">
      <c r="O1664" s="387">
        <v>15768</v>
      </c>
      <c r="P1664" s="386" t="s">
        <v>3569</v>
      </c>
      <c r="Q1664" s="386" t="s">
        <v>3570</v>
      </c>
      <c r="R1664" s="388" t="s">
        <v>5026</v>
      </c>
    </row>
    <row r="1665" spans="15:18" x14ac:dyDescent="0.4">
      <c r="O1665" s="387">
        <v>14280</v>
      </c>
      <c r="P1665" s="386" t="s">
        <v>3258</v>
      </c>
      <c r="Q1665" s="386" t="s">
        <v>3259</v>
      </c>
      <c r="R1665" s="388" t="s">
        <v>5026</v>
      </c>
    </row>
    <row r="1666" spans="15:18" x14ac:dyDescent="0.4">
      <c r="O1666" s="387">
        <v>17285</v>
      </c>
      <c r="P1666" s="386" t="s">
        <v>3855</v>
      </c>
      <c r="Q1666" s="386" t="s">
        <v>3856</v>
      </c>
      <c r="R1666" s="388" t="s">
        <v>5026</v>
      </c>
    </row>
    <row r="1667" spans="15:18" x14ac:dyDescent="0.4">
      <c r="O1667" s="387">
        <v>16687</v>
      </c>
      <c r="P1667" s="386" t="s">
        <v>3720</v>
      </c>
      <c r="Q1667" s="386" t="s">
        <v>3721</v>
      </c>
      <c r="R1667" s="388" t="s">
        <v>5026</v>
      </c>
    </row>
    <row r="1668" spans="15:18" x14ac:dyDescent="0.4">
      <c r="O1668" s="387">
        <v>12542</v>
      </c>
      <c r="P1668" s="386" t="s">
        <v>2846</v>
      </c>
      <c r="Q1668" s="386" t="s">
        <v>2847</v>
      </c>
      <c r="R1668" s="388" t="s">
        <v>5026</v>
      </c>
    </row>
    <row r="1669" spans="15:18" x14ac:dyDescent="0.4">
      <c r="O1669" s="387">
        <v>10444</v>
      </c>
      <c r="P1669" s="386" t="s">
        <v>2395</v>
      </c>
      <c r="Q1669" s="386" t="s">
        <v>2396</v>
      </c>
      <c r="R1669" s="388" t="s">
        <v>5026</v>
      </c>
    </row>
    <row r="1670" spans="15:18" x14ac:dyDescent="0.4">
      <c r="O1670" s="387" t="s">
        <v>5734</v>
      </c>
      <c r="P1670" s="386" t="s">
        <v>2085</v>
      </c>
      <c r="Q1670" s="386" t="s">
        <v>2086</v>
      </c>
      <c r="R1670" s="388" t="s">
        <v>5083</v>
      </c>
    </row>
    <row r="1671" spans="15:18" x14ac:dyDescent="0.4">
      <c r="O1671" s="387">
        <v>17108</v>
      </c>
      <c r="P1671" s="386" t="s">
        <v>3807</v>
      </c>
      <c r="Q1671" s="386" t="s">
        <v>3808</v>
      </c>
      <c r="R1671" s="388" t="s">
        <v>5026</v>
      </c>
    </row>
    <row r="1672" spans="15:18" x14ac:dyDescent="0.4">
      <c r="O1672" s="387">
        <v>11177</v>
      </c>
      <c r="P1672" s="386" t="s">
        <v>2565</v>
      </c>
      <c r="Q1672" s="386" t="s">
        <v>2566</v>
      </c>
      <c r="R1672" s="388" t="s">
        <v>5026</v>
      </c>
    </row>
    <row r="1673" spans="15:18" x14ac:dyDescent="0.4">
      <c r="O1673" s="387">
        <v>16068</v>
      </c>
      <c r="P1673" s="386" t="s">
        <v>3633</v>
      </c>
      <c r="Q1673" s="386" t="s">
        <v>3634</v>
      </c>
      <c r="R1673" s="388" t="s">
        <v>5026</v>
      </c>
    </row>
    <row r="1674" spans="15:18" x14ac:dyDescent="0.4">
      <c r="O1674" s="387" t="s">
        <v>5735</v>
      </c>
      <c r="P1674" s="386" t="s">
        <v>1556</v>
      </c>
      <c r="Q1674" s="386" t="s">
        <v>1557</v>
      </c>
      <c r="R1674" s="388" t="s">
        <v>5026</v>
      </c>
    </row>
    <row r="1675" spans="15:18" x14ac:dyDescent="0.4">
      <c r="O1675" s="387" t="s">
        <v>5736</v>
      </c>
      <c r="P1675" s="386" t="s">
        <v>2102</v>
      </c>
      <c r="Q1675" s="386" t="s">
        <v>2103</v>
      </c>
      <c r="R1675" s="388" t="s">
        <v>5026</v>
      </c>
    </row>
    <row r="1676" spans="15:18" x14ac:dyDescent="0.4">
      <c r="O1676" s="387">
        <v>14532</v>
      </c>
      <c r="P1676" s="386" t="s">
        <v>3341</v>
      </c>
      <c r="Q1676" s="386" t="s">
        <v>3342</v>
      </c>
      <c r="R1676" s="388" t="s">
        <v>5026</v>
      </c>
    </row>
    <row r="1677" spans="15:18" x14ac:dyDescent="0.4">
      <c r="O1677" s="387">
        <v>12530</v>
      </c>
      <c r="P1677" s="386" t="s">
        <v>2841</v>
      </c>
      <c r="Q1677" s="386" t="s">
        <v>2842</v>
      </c>
      <c r="R1677" s="388" t="s">
        <v>5026</v>
      </c>
    </row>
    <row r="1678" spans="15:18" x14ac:dyDescent="0.4">
      <c r="O1678" s="387" t="s">
        <v>5737</v>
      </c>
      <c r="P1678" s="386" t="s">
        <v>2081</v>
      </c>
      <c r="Q1678" s="386" t="s">
        <v>2082</v>
      </c>
      <c r="R1678" s="388" t="s">
        <v>5026</v>
      </c>
    </row>
    <row r="1679" spans="15:18" x14ac:dyDescent="0.4">
      <c r="O1679" s="387">
        <v>11835</v>
      </c>
      <c r="P1679" s="386" t="s">
        <v>2719</v>
      </c>
      <c r="Q1679" s="386" t="s">
        <v>2720</v>
      </c>
      <c r="R1679" s="388" t="s">
        <v>5026</v>
      </c>
    </row>
    <row r="1680" spans="15:18" x14ac:dyDescent="0.4">
      <c r="O1680" s="387">
        <v>15724</v>
      </c>
      <c r="P1680" s="386" t="s">
        <v>3565</v>
      </c>
      <c r="Q1680" s="386" t="s">
        <v>3566</v>
      </c>
      <c r="R1680" s="388" t="s">
        <v>5026</v>
      </c>
    </row>
    <row r="1681" spans="15:18" x14ac:dyDescent="0.4">
      <c r="O1681" s="387">
        <v>15453</v>
      </c>
      <c r="P1681" s="386" t="s">
        <v>3528</v>
      </c>
      <c r="Q1681" s="386" t="s">
        <v>3529</v>
      </c>
      <c r="R1681" s="388" t="s">
        <v>5083</v>
      </c>
    </row>
    <row r="1682" spans="15:18" x14ac:dyDescent="0.4">
      <c r="O1682" s="387">
        <v>13701</v>
      </c>
      <c r="P1682" s="386" t="s">
        <v>3128</v>
      </c>
      <c r="Q1682" s="386" t="s">
        <v>3129</v>
      </c>
      <c r="R1682" s="388" t="s">
        <v>5026</v>
      </c>
    </row>
    <row r="1683" spans="15:18" x14ac:dyDescent="0.4">
      <c r="O1683" s="387">
        <v>12991</v>
      </c>
      <c r="P1683" s="386" t="s">
        <v>2958</v>
      </c>
      <c r="Q1683" s="386" t="s">
        <v>2959</v>
      </c>
      <c r="R1683" s="388" t="s">
        <v>5026</v>
      </c>
    </row>
    <row r="1684" spans="15:18" x14ac:dyDescent="0.4">
      <c r="O1684" s="387">
        <v>13789</v>
      </c>
      <c r="P1684" s="386" t="s">
        <v>3156</v>
      </c>
      <c r="Q1684" s="386" t="s">
        <v>3157</v>
      </c>
      <c r="R1684" s="388" t="s">
        <v>5026</v>
      </c>
    </row>
    <row r="1685" spans="15:18" x14ac:dyDescent="0.4">
      <c r="O1685" s="387">
        <v>16323</v>
      </c>
      <c r="P1685" s="386" t="s">
        <v>3656</v>
      </c>
      <c r="Q1685" s="386" t="s">
        <v>3657</v>
      </c>
      <c r="R1685" s="388" t="s">
        <v>5026</v>
      </c>
    </row>
    <row r="1686" spans="15:18" x14ac:dyDescent="0.4">
      <c r="O1686" s="387">
        <v>13068</v>
      </c>
      <c r="P1686" s="386" t="s">
        <v>2984</v>
      </c>
      <c r="Q1686" s="386" t="s">
        <v>2985</v>
      </c>
      <c r="R1686" s="388" t="s">
        <v>5026</v>
      </c>
    </row>
    <row r="1687" spans="15:18" x14ac:dyDescent="0.4">
      <c r="O1687" s="387">
        <v>15981</v>
      </c>
      <c r="P1687" s="386" t="s">
        <v>3621</v>
      </c>
      <c r="Q1687" s="386" t="s">
        <v>3622</v>
      </c>
      <c r="R1687" s="388" t="s">
        <v>5026</v>
      </c>
    </row>
    <row r="1688" spans="15:18" x14ac:dyDescent="0.4">
      <c r="O1688" s="387">
        <v>16103</v>
      </c>
      <c r="P1688" s="386" t="s">
        <v>3639</v>
      </c>
      <c r="Q1688" s="386" t="s">
        <v>3640</v>
      </c>
      <c r="R1688" s="388" t="s">
        <v>5026</v>
      </c>
    </row>
    <row r="1689" spans="15:18" x14ac:dyDescent="0.4">
      <c r="O1689" s="387">
        <v>13755</v>
      </c>
      <c r="P1689" s="386" t="s">
        <v>3144</v>
      </c>
      <c r="Q1689" s="386" t="s">
        <v>3145</v>
      </c>
      <c r="R1689" s="388" t="s">
        <v>5026</v>
      </c>
    </row>
    <row r="1690" spans="15:18" x14ac:dyDescent="0.4">
      <c r="O1690" s="387" t="s">
        <v>5738</v>
      </c>
      <c r="P1690" s="386" t="s">
        <v>2260</v>
      </c>
      <c r="Q1690" s="386" t="s">
        <v>2261</v>
      </c>
      <c r="R1690" s="388" t="s">
        <v>5026</v>
      </c>
    </row>
    <row r="1691" spans="15:18" x14ac:dyDescent="0.4">
      <c r="O1691" s="387">
        <v>15819</v>
      </c>
      <c r="P1691" s="386" t="s">
        <v>3576</v>
      </c>
      <c r="Q1691" s="386" t="s">
        <v>3577</v>
      </c>
      <c r="R1691" s="388" t="s">
        <v>5026</v>
      </c>
    </row>
    <row r="1692" spans="15:18" x14ac:dyDescent="0.4">
      <c r="O1692" s="387">
        <v>11259</v>
      </c>
      <c r="P1692" s="386" t="s">
        <v>2588</v>
      </c>
      <c r="Q1692" s="386" t="s">
        <v>2589</v>
      </c>
      <c r="R1692" s="388" t="s">
        <v>5083</v>
      </c>
    </row>
    <row r="1693" spans="15:18" x14ac:dyDescent="0.4">
      <c r="O1693" s="387">
        <v>16640</v>
      </c>
      <c r="P1693" s="386" t="s">
        <v>3714</v>
      </c>
      <c r="Q1693" s="386" t="s">
        <v>3715</v>
      </c>
      <c r="R1693" s="388" t="s">
        <v>5026</v>
      </c>
    </row>
    <row r="1694" spans="15:18" x14ac:dyDescent="0.4">
      <c r="O1694" s="387" t="s">
        <v>5739</v>
      </c>
      <c r="P1694" s="386" t="s">
        <v>2151</v>
      </c>
      <c r="Q1694" s="386" t="s">
        <v>2152</v>
      </c>
      <c r="R1694" s="388" t="s">
        <v>5026</v>
      </c>
    </row>
    <row r="1695" spans="15:18" x14ac:dyDescent="0.4">
      <c r="O1695" s="387">
        <v>14973</v>
      </c>
      <c r="P1695" s="386" t="s">
        <v>3431</v>
      </c>
      <c r="Q1695" s="386" t="s">
        <v>3432</v>
      </c>
      <c r="R1695" s="388" t="s">
        <v>5026</v>
      </c>
    </row>
    <row r="1696" spans="15:18" x14ac:dyDescent="0.4">
      <c r="O1696" s="387" t="s">
        <v>5740</v>
      </c>
      <c r="P1696" s="386" t="s">
        <v>1764</v>
      </c>
      <c r="Q1696" s="386" t="s">
        <v>1765</v>
      </c>
      <c r="R1696" s="388" t="s">
        <v>5026</v>
      </c>
    </row>
    <row r="1697" spans="15:18" x14ac:dyDescent="0.4">
      <c r="O1697" s="387">
        <v>13147</v>
      </c>
      <c r="P1697" s="386" t="s">
        <v>3011</v>
      </c>
      <c r="Q1697" s="386" t="s">
        <v>3012</v>
      </c>
      <c r="R1697" s="388" t="s">
        <v>5026</v>
      </c>
    </row>
    <row r="1698" spans="15:18" x14ac:dyDescent="0.4">
      <c r="O1698" s="387">
        <v>14036</v>
      </c>
      <c r="P1698" s="386" t="s">
        <v>3220</v>
      </c>
      <c r="Q1698" s="386" t="s">
        <v>3221</v>
      </c>
      <c r="R1698" s="388" t="s">
        <v>5026</v>
      </c>
    </row>
    <row r="1699" spans="15:18" x14ac:dyDescent="0.4">
      <c r="O1699" s="387" t="s">
        <v>5741</v>
      </c>
      <c r="P1699" s="386" t="s">
        <v>2013</v>
      </c>
      <c r="Q1699" s="386" t="s">
        <v>2014</v>
      </c>
      <c r="R1699" s="388" t="s">
        <v>5026</v>
      </c>
    </row>
    <row r="1700" spans="15:18" x14ac:dyDescent="0.4">
      <c r="O1700" s="387">
        <v>13358</v>
      </c>
      <c r="P1700" s="386" t="s">
        <v>3071</v>
      </c>
      <c r="Q1700" s="386" t="s">
        <v>3072</v>
      </c>
      <c r="R1700" s="388" t="s">
        <v>5083</v>
      </c>
    </row>
    <row r="1701" spans="15:18" x14ac:dyDescent="0.4">
      <c r="O1701" s="387">
        <v>11900</v>
      </c>
      <c r="P1701" s="386" t="s">
        <v>2734</v>
      </c>
      <c r="Q1701" s="386" t="s">
        <v>2735</v>
      </c>
      <c r="R1701" s="388" t="s">
        <v>5026</v>
      </c>
    </row>
    <row r="1702" spans="15:18" x14ac:dyDescent="0.4">
      <c r="O1702" s="387">
        <v>10481</v>
      </c>
      <c r="P1702" s="386" t="s">
        <v>2403</v>
      </c>
      <c r="Q1702" s="386" t="s">
        <v>2404</v>
      </c>
      <c r="R1702" s="388" t="s">
        <v>5026</v>
      </c>
    </row>
    <row r="1703" spans="15:18" x14ac:dyDescent="0.4">
      <c r="O1703" s="387" t="s">
        <v>5742</v>
      </c>
      <c r="P1703" s="386" t="s">
        <v>1582</v>
      </c>
      <c r="Q1703" s="386" t="s">
        <v>1583</v>
      </c>
      <c r="R1703" s="388" t="s">
        <v>5026</v>
      </c>
    </row>
    <row r="1704" spans="15:18" x14ac:dyDescent="0.4">
      <c r="O1704" s="387">
        <v>14340</v>
      </c>
      <c r="P1704" s="386" t="s">
        <v>3275</v>
      </c>
      <c r="Q1704" s="386" t="s">
        <v>3276</v>
      </c>
      <c r="R1704" s="388" t="s">
        <v>5026</v>
      </c>
    </row>
    <row r="1705" spans="15:18" x14ac:dyDescent="0.4">
      <c r="O1705" s="387">
        <v>17308</v>
      </c>
      <c r="P1705" s="386" t="s">
        <v>3861</v>
      </c>
      <c r="Q1705" s="386" t="s">
        <v>3862</v>
      </c>
      <c r="R1705" s="388" t="s">
        <v>5026</v>
      </c>
    </row>
    <row r="1706" spans="15:18" x14ac:dyDescent="0.4">
      <c r="O1706" s="387">
        <v>14642</v>
      </c>
      <c r="P1706" s="386" t="s">
        <v>3368</v>
      </c>
      <c r="Q1706" s="386" t="s">
        <v>3369</v>
      </c>
      <c r="R1706" s="388" t="s">
        <v>5026</v>
      </c>
    </row>
    <row r="1707" spans="15:18" x14ac:dyDescent="0.4">
      <c r="O1707" s="387">
        <v>14689</v>
      </c>
      <c r="P1707" s="386" t="s">
        <v>3388</v>
      </c>
      <c r="Q1707" s="386" t="s">
        <v>3389</v>
      </c>
      <c r="R1707" s="388" t="s">
        <v>4286</v>
      </c>
    </row>
    <row r="1708" spans="15:18" x14ac:dyDescent="0.4">
      <c r="O1708" s="387">
        <v>15238</v>
      </c>
      <c r="P1708" s="386" t="s">
        <v>3489</v>
      </c>
      <c r="Q1708" s="386" t="s">
        <v>3490</v>
      </c>
      <c r="R1708" s="388" t="s">
        <v>4286</v>
      </c>
    </row>
    <row r="1709" spans="15:18" x14ac:dyDescent="0.4">
      <c r="O1709" s="387">
        <v>12296</v>
      </c>
      <c r="P1709" s="386" t="s">
        <v>2807</v>
      </c>
      <c r="Q1709" s="386" t="s">
        <v>2808</v>
      </c>
      <c r="R1709" s="388" t="s">
        <v>4286</v>
      </c>
    </row>
    <row r="1710" spans="15:18" x14ac:dyDescent="0.4">
      <c r="O1710" s="387">
        <v>15892</v>
      </c>
      <c r="P1710" s="386" t="s">
        <v>3594</v>
      </c>
      <c r="Q1710" s="386" t="s">
        <v>3595</v>
      </c>
      <c r="R1710" s="388" t="s">
        <v>4286</v>
      </c>
    </row>
    <row r="1711" spans="15:18" x14ac:dyDescent="0.4">
      <c r="O1711" s="387">
        <v>17073</v>
      </c>
      <c r="P1711" s="386" t="s">
        <v>3801</v>
      </c>
      <c r="Q1711" s="386" t="s">
        <v>3802</v>
      </c>
      <c r="R1711" s="388" t="s">
        <v>4286</v>
      </c>
    </row>
    <row r="1712" spans="15:18" x14ac:dyDescent="0.4">
      <c r="O1712" s="387">
        <v>14321</v>
      </c>
      <c r="P1712" s="386" t="s">
        <v>3271</v>
      </c>
      <c r="Q1712" s="386" t="s">
        <v>3272</v>
      </c>
      <c r="R1712" s="388" t="s">
        <v>4286</v>
      </c>
    </row>
    <row r="1713" spans="15:18" x14ac:dyDescent="0.4">
      <c r="O1713" s="387">
        <v>17105</v>
      </c>
      <c r="P1713" s="386" t="s">
        <v>3805</v>
      </c>
      <c r="Q1713" s="386" t="s">
        <v>3806</v>
      </c>
      <c r="R1713" s="388" t="s">
        <v>4286</v>
      </c>
    </row>
    <row r="1714" spans="15:18" x14ac:dyDescent="0.4">
      <c r="O1714" s="387">
        <v>13316</v>
      </c>
      <c r="P1714" s="386" t="s">
        <v>3054</v>
      </c>
      <c r="Q1714" s="386" t="s">
        <v>3055</v>
      </c>
      <c r="R1714" s="388" t="s">
        <v>4286</v>
      </c>
    </row>
    <row r="1715" spans="15:18" x14ac:dyDescent="0.4">
      <c r="O1715" s="387">
        <v>15205</v>
      </c>
      <c r="P1715" s="386" t="s">
        <v>3483</v>
      </c>
      <c r="Q1715" s="386" t="s">
        <v>3484</v>
      </c>
      <c r="R1715" s="388" t="s">
        <v>4286</v>
      </c>
    </row>
    <row r="1716" spans="15:18" x14ac:dyDescent="0.4">
      <c r="O1716" s="387">
        <v>15536</v>
      </c>
      <c r="P1716" s="386" t="s">
        <v>3542</v>
      </c>
      <c r="Q1716" s="386" t="s">
        <v>3543</v>
      </c>
      <c r="R1716" s="388" t="s">
        <v>4286</v>
      </c>
    </row>
    <row r="1717" spans="15:18" x14ac:dyDescent="0.4">
      <c r="O1717" s="387">
        <v>16580</v>
      </c>
      <c r="P1717" s="386" t="s">
        <v>3707</v>
      </c>
      <c r="Q1717" s="386" t="s">
        <v>3708</v>
      </c>
      <c r="R1717" s="388" t="s">
        <v>4286</v>
      </c>
    </row>
    <row r="1718" spans="15:18" x14ac:dyDescent="0.4">
      <c r="O1718" s="387">
        <v>17333</v>
      </c>
      <c r="P1718" s="386" t="s">
        <v>3869</v>
      </c>
      <c r="Q1718" s="386" t="s">
        <v>3870</v>
      </c>
      <c r="R1718" s="388" t="s">
        <v>4286</v>
      </c>
    </row>
    <row r="1719" spans="15:18" x14ac:dyDescent="0.4">
      <c r="O1719" s="387">
        <v>15714</v>
      </c>
      <c r="P1719" s="386" t="s">
        <v>3563</v>
      </c>
      <c r="Q1719" s="386" t="s">
        <v>3564</v>
      </c>
      <c r="R1719" s="388" t="s">
        <v>4286</v>
      </c>
    </row>
    <row r="1720" spans="15:18" x14ac:dyDescent="0.4">
      <c r="O1720" s="387">
        <v>17930</v>
      </c>
      <c r="P1720" s="386" t="s">
        <v>3976</v>
      </c>
      <c r="Q1720" s="386" t="s">
        <v>3977</v>
      </c>
      <c r="R1720" s="388" t="s">
        <v>4286</v>
      </c>
    </row>
    <row r="1721" spans="15:18" x14ac:dyDescent="0.4">
      <c r="O1721" s="387">
        <v>17927</v>
      </c>
      <c r="P1721" s="386" t="s">
        <v>3974</v>
      </c>
      <c r="Q1721" s="386" t="s">
        <v>3975</v>
      </c>
      <c r="R1721" s="388" t="s">
        <v>4286</v>
      </c>
    </row>
    <row r="1722" spans="15:18" x14ac:dyDescent="0.4">
      <c r="O1722" s="387">
        <v>15294</v>
      </c>
      <c r="P1722" s="386" t="s">
        <v>3501</v>
      </c>
      <c r="Q1722" s="386" t="s">
        <v>3502</v>
      </c>
      <c r="R1722" s="388" t="s">
        <v>4286</v>
      </c>
    </row>
    <row r="1723" spans="15:18" x14ac:dyDescent="0.4">
      <c r="O1723" s="387">
        <v>16339</v>
      </c>
      <c r="P1723" s="386" t="s">
        <v>3662</v>
      </c>
      <c r="Q1723" s="386" t="s">
        <v>3663</v>
      </c>
      <c r="R1723" s="388" t="s">
        <v>4286</v>
      </c>
    </row>
    <row r="1724" spans="15:18" x14ac:dyDescent="0.4">
      <c r="O1724" s="387" t="s">
        <v>5743</v>
      </c>
      <c r="P1724" s="386" t="s">
        <v>2118</v>
      </c>
      <c r="Q1724" s="386" t="s">
        <v>2119</v>
      </c>
      <c r="R1724" s="388" t="s">
        <v>4286</v>
      </c>
    </row>
    <row r="1725" spans="15:18" x14ac:dyDescent="0.4">
      <c r="O1725" s="387">
        <v>17852</v>
      </c>
      <c r="P1725" s="386" t="s">
        <v>3954</v>
      </c>
      <c r="Q1725" s="386" t="s">
        <v>3955</v>
      </c>
      <c r="R1725" s="388" t="s">
        <v>4286</v>
      </c>
    </row>
    <row r="1726" spans="15:18" x14ac:dyDescent="0.4">
      <c r="O1726" s="387">
        <v>12872</v>
      </c>
      <c r="P1726" s="386" t="s">
        <v>2927</v>
      </c>
      <c r="Q1726" s="386" t="s">
        <v>2928</v>
      </c>
      <c r="R1726" s="388" t="s">
        <v>4286</v>
      </c>
    </row>
    <row r="1727" spans="15:18" x14ac:dyDescent="0.4">
      <c r="O1727" s="387">
        <v>17262</v>
      </c>
      <c r="P1727" s="386" t="s">
        <v>3845</v>
      </c>
      <c r="Q1727" s="386" t="s">
        <v>3846</v>
      </c>
      <c r="R1727" s="388" t="s">
        <v>4286</v>
      </c>
    </row>
    <row r="1728" spans="15:18" x14ac:dyDescent="0.4">
      <c r="O1728" s="387">
        <v>13803</v>
      </c>
      <c r="P1728" s="386" t="s">
        <v>3160</v>
      </c>
      <c r="Q1728" s="386" t="s">
        <v>3161</v>
      </c>
      <c r="R1728" s="388" t="s">
        <v>4286</v>
      </c>
    </row>
    <row r="1729" spans="15:18" x14ac:dyDescent="0.4">
      <c r="O1729" s="387">
        <v>14370</v>
      </c>
      <c r="P1729" s="386" t="s">
        <v>3289</v>
      </c>
      <c r="Q1729" s="386" t="s">
        <v>3290</v>
      </c>
      <c r="R1729" s="388" t="s">
        <v>4286</v>
      </c>
    </row>
    <row r="1730" spans="15:18" x14ac:dyDescent="0.4">
      <c r="O1730" s="387">
        <v>17635</v>
      </c>
      <c r="P1730" s="386" t="s">
        <v>3915</v>
      </c>
      <c r="Q1730" s="386" t="s">
        <v>3916</v>
      </c>
      <c r="R1730" s="388" t="s">
        <v>4286</v>
      </c>
    </row>
    <row r="1731" spans="15:18" x14ac:dyDescent="0.4">
      <c r="O1731" s="387">
        <v>17409</v>
      </c>
      <c r="P1731" s="386" t="s">
        <v>3883</v>
      </c>
      <c r="Q1731" s="386" t="s">
        <v>3884</v>
      </c>
      <c r="R1731" s="388" t="s">
        <v>4286</v>
      </c>
    </row>
    <row r="1732" spans="15:18" x14ac:dyDescent="0.4">
      <c r="O1732" s="387">
        <v>17916</v>
      </c>
      <c r="P1732" s="386" t="s">
        <v>3966</v>
      </c>
      <c r="Q1732" s="386" t="s">
        <v>3967</v>
      </c>
      <c r="R1732" s="388" t="s">
        <v>4286</v>
      </c>
    </row>
    <row r="1733" spans="15:18" x14ac:dyDescent="0.4">
      <c r="O1733" s="387">
        <v>16407</v>
      </c>
      <c r="P1733" s="386" t="s">
        <v>3684</v>
      </c>
      <c r="Q1733" s="386" t="s">
        <v>3685</v>
      </c>
      <c r="R1733" s="388" t="s">
        <v>4286</v>
      </c>
    </row>
    <row r="1734" spans="15:18" x14ac:dyDescent="0.4">
      <c r="O1734" s="387">
        <v>17914</v>
      </c>
      <c r="P1734" s="386" t="s">
        <v>3964</v>
      </c>
      <c r="Q1734" s="386" t="s">
        <v>3965</v>
      </c>
      <c r="R1734" s="388" t="s">
        <v>4286</v>
      </c>
    </row>
    <row r="1735" spans="15:18" x14ac:dyDescent="0.4">
      <c r="O1735" s="387">
        <v>13644</v>
      </c>
      <c r="P1735" s="386" t="s">
        <v>3115</v>
      </c>
      <c r="Q1735" s="386" t="s">
        <v>3116</v>
      </c>
      <c r="R1735" s="388" t="s">
        <v>4286</v>
      </c>
    </row>
    <row r="1736" spans="15:18" x14ac:dyDescent="0.4">
      <c r="O1736" s="387">
        <v>17834</v>
      </c>
      <c r="P1736" s="386" t="s">
        <v>3948</v>
      </c>
      <c r="Q1736" s="386" t="s">
        <v>3949</v>
      </c>
      <c r="R1736" s="388" t="s">
        <v>4286</v>
      </c>
    </row>
    <row r="1737" spans="15:18" x14ac:dyDescent="0.4">
      <c r="O1737" s="387">
        <v>17250</v>
      </c>
      <c r="P1737" s="386" t="s">
        <v>3839</v>
      </c>
      <c r="Q1737" s="386" t="s">
        <v>3840</v>
      </c>
      <c r="R1737" s="388" t="s">
        <v>4286</v>
      </c>
    </row>
    <row r="1738" spans="15:18" x14ac:dyDescent="0.4">
      <c r="O1738" s="387">
        <v>15357</v>
      </c>
      <c r="P1738" s="386" t="s">
        <v>3508</v>
      </c>
      <c r="Q1738" s="386" t="s">
        <v>3509</v>
      </c>
      <c r="R1738" s="388" t="s">
        <v>4286</v>
      </c>
    </row>
    <row r="1739" spans="15:18" x14ac:dyDescent="0.4">
      <c r="O1739" s="387">
        <v>14674</v>
      </c>
      <c r="P1739" s="386" t="s">
        <v>3384</v>
      </c>
      <c r="Q1739" s="386" t="s">
        <v>3385</v>
      </c>
      <c r="R1739" s="388" t="s">
        <v>4286</v>
      </c>
    </row>
    <row r="1740" spans="15:18" x14ac:dyDescent="0.4">
      <c r="O1740" s="387">
        <v>18084</v>
      </c>
      <c r="P1740" s="386" t="s">
        <v>4012</v>
      </c>
      <c r="Q1740" s="386" t="s">
        <v>4013</v>
      </c>
      <c r="R1740" s="388" t="s">
        <v>4286</v>
      </c>
    </row>
    <row r="1741" spans="15:18" x14ac:dyDescent="0.4">
      <c r="O1741" s="387" t="s">
        <v>5744</v>
      </c>
      <c r="P1741" s="386" t="s">
        <v>1494</v>
      </c>
      <c r="Q1741" s="386" t="s">
        <v>1495</v>
      </c>
      <c r="R1741" s="388" t="s">
        <v>4286</v>
      </c>
    </row>
    <row r="1742" spans="15:18" x14ac:dyDescent="0.4">
      <c r="O1742" s="387">
        <v>13754</v>
      </c>
      <c r="P1742" s="386" t="s">
        <v>3142</v>
      </c>
      <c r="Q1742" s="386" t="s">
        <v>3143</v>
      </c>
      <c r="R1742" s="388" t="s">
        <v>4286</v>
      </c>
    </row>
    <row r="1743" spans="15:18" x14ac:dyDescent="0.4">
      <c r="O1743" s="387">
        <v>16629</v>
      </c>
      <c r="P1743" s="386" t="s">
        <v>3711</v>
      </c>
      <c r="Q1743" s="386" t="s">
        <v>3712</v>
      </c>
      <c r="R1743" s="388" t="s">
        <v>4286</v>
      </c>
    </row>
    <row r="1744" spans="15:18" x14ac:dyDescent="0.4">
      <c r="O1744" s="387">
        <v>12995</v>
      </c>
      <c r="P1744" s="386" t="s">
        <v>2960</v>
      </c>
      <c r="Q1744" s="386" t="s">
        <v>2961</v>
      </c>
      <c r="R1744" s="388" t="s">
        <v>4286</v>
      </c>
    </row>
    <row r="1745" spans="15:18" x14ac:dyDescent="0.4">
      <c r="O1745" s="387">
        <v>16753</v>
      </c>
      <c r="P1745" s="386" t="s">
        <v>3737</v>
      </c>
      <c r="Q1745" s="386" t="s">
        <v>3738</v>
      </c>
      <c r="R1745" s="388" t="s">
        <v>4286</v>
      </c>
    </row>
    <row r="1746" spans="15:18" x14ac:dyDescent="0.4">
      <c r="O1746" s="387">
        <v>17898</v>
      </c>
      <c r="P1746" s="386" t="s">
        <v>3962</v>
      </c>
      <c r="Q1746" s="386" t="s">
        <v>3963</v>
      </c>
      <c r="R1746" s="388" t="s">
        <v>4286</v>
      </c>
    </row>
    <row r="1747" spans="15:18" x14ac:dyDescent="0.4">
      <c r="O1747" s="387">
        <v>12590</v>
      </c>
      <c r="P1747" s="386" t="s">
        <v>2861</v>
      </c>
      <c r="Q1747" s="386" t="s">
        <v>2862</v>
      </c>
      <c r="R1747" s="388" t="s">
        <v>4286</v>
      </c>
    </row>
    <row r="1748" spans="15:18" x14ac:dyDescent="0.4">
      <c r="O1748" s="387">
        <v>11198</v>
      </c>
      <c r="P1748" s="386" t="s">
        <v>2572</v>
      </c>
      <c r="Q1748" s="386" t="s">
        <v>2573</v>
      </c>
      <c r="R1748" s="388" t="s">
        <v>4286</v>
      </c>
    </row>
    <row r="1749" spans="15:18" x14ac:dyDescent="0.4">
      <c r="O1749" s="387">
        <v>17959</v>
      </c>
      <c r="P1749" s="386" t="s">
        <v>3982</v>
      </c>
      <c r="Q1749" s="386" t="s">
        <v>3983</v>
      </c>
      <c r="R1749" s="388" t="s">
        <v>4286</v>
      </c>
    </row>
    <row r="1750" spans="15:18" x14ac:dyDescent="0.4">
      <c r="O1750" s="387">
        <v>17850</v>
      </c>
      <c r="P1750" s="386" t="s">
        <v>3952</v>
      </c>
      <c r="Q1750" s="386" t="s">
        <v>3953</v>
      </c>
      <c r="R1750" s="388" t="s">
        <v>4286</v>
      </c>
    </row>
    <row r="1751" spans="15:18" x14ac:dyDescent="0.4">
      <c r="O1751" s="387">
        <v>16944</v>
      </c>
      <c r="P1751" s="386" t="s">
        <v>3775</v>
      </c>
      <c r="Q1751" s="386" t="s">
        <v>3776</v>
      </c>
      <c r="R1751" s="388" t="s">
        <v>4286</v>
      </c>
    </row>
    <row r="1752" spans="15:18" x14ac:dyDescent="0.4">
      <c r="O1752" s="387">
        <v>16886</v>
      </c>
      <c r="P1752" s="386" t="s">
        <v>3763</v>
      </c>
      <c r="Q1752" s="386" t="s">
        <v>3764</v>
      </c>
      <c r="R1752" s="388" t="s">
        <v>4286</v>
      </c>
    </row>
    <row r="1753" spans="15:18" x14ac:dyDescent="0.4">
      <c r="O1753" s="387">
        <v>17290</v>
      </c>
      <c r="P1753" s="386" t="s">
        <v>3857</v>
      </c>
      <c r="Q1753" s="386" t="s">
        <v>3858</v>
      </c>
      <c r="R1753" s="388" t="s">
        <v>4286</v>
      </c>
    </row>
    <row r="1754" spans="15:18" x14ac:dyDescent="0.4">
      <c r="O1754" s="387">
        <v>16911</v>
      </c>
      <c r="P1754" s="386" t="s">
        <v>3767</v>
      </c>
      <c r="Q1754" s="386" t="s">
        <v>3768</v>
      </c>
      <c r="R1754" s="388" t="s">
        <v>4286</v>
      </c>
    </row>
    <row r="1755" spans="15:18" x14ac:dyDescent="0.4">
      <c r="O1755" s="387">
        <v>15075</v>
      </c>
      <c r="P1755" s="386" t="s">
        <v>3445</v>
      </c>
      <c r="Q1755" s="386" t="s">
        <v>3446</v>
      </c>
      <c r="R1755" s="388" t="s">
        <v>4286</v>
      </c>
    </row>
    <row r="1756" spans="15:18" x14ac:dyDescent="0.4">
      <c r="O1756" s="387">
        <v>17451</v>
      </c>
      <c r="P1756" s="386" t="s">
        <v>3889</v>
      </c>
      <c r="Q1756" s="386" t="s">
        <v>3890</v>
      </c>
      <c r="R1756" s="388" t="s">
        <v>4286</v>
      </c>
    </row>
    <row r="1757" spans="15:18" x14ac:dyDescent="0.4">
      <c r="O1757" s="387">
        <v>17259</v>
      </c>
      <c r="P1757" s="386" t="s">
        <v>3841</v>
      </c>
      <c r="Q1757" s="386" t="s">
        <v>3842</v>
      </c>
      <c r="R1757" s="388" t="s">
        <v>4286</v>
      </c>
    </row>
    <row r="1758" spans="15:18" x14ac:dyDescent="0.4">
      <c r="O1758" s="387">
        <v>17921</v>
      </c>
      <c r="P1758" s="386" t="s">
        <v>3970</v>
      </c>
      <c r="Q1758" s="386" t="s">
        <v>3971</v>
      </c>
      <c r="R1758" s="388" t="s">
        <v>4286</v>
      </c>
    </row>
    <row r="1759" spans="15:18" x14ac:dyDescent="0.4">
      <c r="O1759" s="387">
        <v>17960</v>
      </c>
      <c r="P1759" s="386" t="s">
        <v>3984</v>
      </c>
      <c r="Q1759" s="386" t="s">
        <v>3985</v>
      </c>
      <c r="R1759" s="388" t="s">
        <v>4286</v>
      </c>
    </row>
    <row r="1760" spans="15:18" x14ac:dyDescent="0.4">
      <c r="O1760" s="387">
        <v>15076</v>
      </c>
      <c r="P1760" s="386" t="s">
        <v>3447</v>
      </c>
      <c r="Q1760" s="386" t="s">
        <v>3448</v>
      </c>
      <c r="R1760" s="388" t="s">
        <v>4286</v>
      </c>
    </row>
    <row r="1761" spans="15:18" x14ac:dyDescent="0.4">
      <c r="O1761" s="387" t="s">
        <v>5745</v>
      </c>
      <c r="P1761" s="386" t="s">
        <v>2184</v>
      </c>
      <c r="Q1761" s="386" t="s">
        <v>2185</v>
      </c>
      <c r="R1761" s="388" t="s">
        <v>4286</v>
      </c>
    </row>
    <row r="1762" spans="15:18" x14ac:dyDescent="0.4">
      <c r="O1762" s="387">
        <v>17452</v>
      </c>
      <c r="P1762" s="386" t="s">
        <v>3891</v>
      </c>
      <c r="Q1762" s="386" t="s">
        <v>3892</v>
      </c>
      <c r="R1762" s="388" t="s">
        <v>4286</v>
      </c>
    </row>
    <row r="1763" spans="15:18" x14ac:dyDescent="0.4">
      <c r="O1763" s="387">
        <v>17631</v>
      </c>
      <c r="P1763" s="386" t="s">
        <v>3913</v>
      </c>
      <c r="Q1763" s="386" t="s">
        <v>3914</v>
      </c>
      <c r="R1763" s="388" t="s">
        <v>4286</v>
      </c>
    </row>
    <row r="1764" spans="15:18" x14ac:dyDescent="0.4">
      <c r="O1764" s="387">
        <v>17765</v>
      </c>
      <c r="P1764" s="386" t="s">
        <v>3929</v>
      </c>
      <c r="Q1764" s="386" t="s">
        <v>3930</v>
      </c>
      <c r="R1764" s="388" t="s">
        <v>4286</v>
      </c>
    </row>
    <row r="1765" spans="15:18" x14ac:dyDescent="0.4">
      <c r="O1765" s="387" t="s">
        <v>5746</v>
      </c>
      <c r="P1765" s="386" t="s">
        <v>1780</v>
      </c>
      <c r="Q1765" s="386" t="s">
        <v>1781</v>
      </c>
      <c r="R1765" s="388" t="s">
        <v>4286</v>
      </c>
    </row>
    <row r="1766" spans="15:18" x14ac:dyDescent="0.4">
      <c r="O1766" s="387">
        <v>17796</v>
      </c>
      <c r="P1766" s="386" t="s">
        <v>3934</v>
      </c>
      <c r="Q1766" s="386" t="s">
        <v>3935</v>
      </c>
      <c r="R1766" s="388" t="s">
        <v>4286</v>
      </c>
    </row>
    <row r="1767" spans="15:18" x14ac:dyDescent="0.4">
      <c r="O1767" s="387">
        <v>16255</v>
      </c>
      <c r="P1767" s="386" t="s">
        <v>3649</v>
      </c>
      <c r="Q1767" s="386" t="s">
        <v>3650</v>
      </c>
      <c r="R1767" s="388" t="s">
        <v>4286</v>
      </c>
    </row>
    <row r="1768" spans="15:18" x14ac:dyDescent="0.4">
      <c r="O1768" s="387">
        <v>17339</v>
      </c>
      <c r="P1768" s="386" t="s">
        <v>3873</v>
      </c>
      <c r="Q1768" s="386" t="s">
        <v>3874</v>
      </c>
      <c r="R1768" s="388" t="s">
        <v>4286</v>
      </c>
    </row>
    <row r="1769" spans="15:18" x14ac:dyDescent="0.4">
      <c r="O1769" s="387">
        <v>10193</v>
      </c>
      <c r="P1769" s="386" t="s">
        <v>2339</v>
      </c>
      <c r="Q1769" s="386" t="s">
        <v>2340</v>
      </c>
      <c r="R1769" s="388" t="s">
        <v>4286</v>
      </c>
    </row>
    <row r="1770" spans="15:18" x14ac:dyDescent="0.4">
      <c r="O1770" s="387" t="s">
        <v>5747</v>
      </c>
      <c r="P1770" s="386" t="s">
        <v>2036</v>
      </c>
      <c r="Q1770" s="386" t="s">
        <v>2037</v>
      </c>
      <c r="R1770" s="388" t="s">
        <v>4286</v>
      </c>
    </row>
    <row r="1771" spans="15:18" x14ac:dyDescent="0.4">
      <c r="O1771" s="387">
        <v>16665</v>
      </c>
      <c r="P1771" s="386" t="s">
        <v>3716</v>
      </c>
      <c r="Q1771" s="386" t="s">
        <v>3717</v>
      </c>
      <c r="R1771" s="388" t="s">
        <v>4286</v>
      </c>
    </row>
    <row r="1772" spans="15:18" x14ac:dyDescent="0.4">
      <c r="O1772" s="387">
        <v>17220</v>
      </c>
      <c r="P1772" s="386" t="s">
        <v>3831</v>
      </c>
      <c r="Q1772" s="386" t="s">
        <v>3832</v>
      </c>
      <c r="R1772" s="388" t="s">
        <v>4286</v>
      </c>
    </row>
    <row r="1773" spans="15:18" x14ac:dyDescent="0.4">
      <c r="O1773" s="387">
        <v>17462</v>
      </c>
      <c r="P1773" s="386" t="s">
        <v>3895</v>
      </c>
      <c r="Q1773" s="386" t="s">
        <v>3896</v>
      </c>
      <c r="R1773" s="388" t="s">
        <v>4286</v>
      </c>
    </row>
    <row r="1774" spans="15:18" x14ac:dyDescent="0.4">
      <c r="O1774" s="387">
        <v>18182</v>
      </c>
      <c r="P1774" s="386" t="s">
        <v>4036</v>
      </c>
      <c r="Q1774" s="386" t="s">
        <v>4037</v>
      </c>
      <c r="R1774" s="388" t="s">
        <v>4286</v>
      </c>
    </row>
    <row r="1775" spans="15:18" x14ac:dyDescent="0.4">
      <c r="O1775" s="387">
        <v>15935</v>
      </c>
      <c r="P1775" s="386" t="s">
        <v>3613</v>
      </c>
      <c r="Q1775" s="386" t="s">
        <v>3614</v>
      </c>
      <c r="R1775" s="388" t="s">
        <v>4286</v>
      </c>
    </row>
    <row r="1776" spans="15:18" x14ac:dyDescent="0.4">
      <c r="O1776" s="387">
        <v>17212</v>
      </c>
      <c r="P1776" s="386" t="s">
        <v>3827</v>
      </c>
      <c r="Q1776" s="386" t="s">
        <v>3828</v>
      </c>
      <c r="R1776" s="388" t="s">
        <v>4286</v>
      </c>
    </row>
    <row r="1777" spans="15:18" x14ac:dyDescent="0.4">
      <c r="O1777" s="387">
        <v>16821</v>
      </c>
      <c r="P1777" s="386" t="s">
        <v>3748</v>
      </c>
      <c r="Q1777" s="386" t="s">
        <v>3749</v>
      </c>
      <c r="R1777" s="388" t="s">
        <v>4286</v>
      </c>
    </row>
    <row r="1778" spans="15:18" x14ac:dyDescent="0.4">
      <c r="O1778" s="387">
        <v>15173</v>
      </c>
      <c r="P1778" s="386" t="s">
        <v>3477</v>
      </c>
      <c r="Q1778" s="386" t="s">
        <v>3478</v>
      </c>
      <c r="R1778" s="388" t="s">
        <v>4286</v>
      </c>
    </row>
    <row r="1779" spans="15:18" x14ac:dyDescent="0.4">
      <c r="O1779" s="387">
        <v>14092</v>
      </c>
      <c r="P1779" s="386" t="s">
        <v>3230</v>
      </c>
      <c r="Q1779" s="386" t="s">
        <v>3231</v>
      </c>
      <c r="R1779" s="388" t="s">
        <v>4286</v>
      </c>
    </row>
    <row r="1780" spans="15:18" x14ac:dyDescent="0.4">
      <c r="O1780" s="387">
        <v>17835</v>
      </c>
      <c r="P1780" s="386" t="s">
        <v>3950</v>
      </c>
      <c r="Q1780" s="386" t="s">
        <v>3951</v>
      </c>
      <c r="R1780" s="388" t="s">
        <v>4286</v>
      </c>
    </row>
    <row r="1781" spans="15:18" x14ac:dyDescent="0.4">
      <c r="O1781" s="387" t="s">
        <v>5748</v>
      </c>
      <c r="P1781" s="386" t="s">
        <v>2092</v>
      </c>
      <c r="Q1781" s="386" t="s">
        <v>2093</v>
      </c>
      <c r="R1781" s="388" t="s">
        <v>4286</v>
      </c>
    </row>
    <row r="1782" spans="15:18" x14ac:dyDescent="0.4">
      <c r="O1782" s="387">
        <v>12622</v>
      </c>
      <c r="P1782" s="386" t="s">
        <v>2871</v>
      </c>
      <c r="Q1782" s="386" t="s">
        <v>2872</v>
      </c>
      <c r="R1782" s="388" t="s">
        <v>4286</v>
      </c>
    </row>
    <row r="1783" spans="15:18" x14ac:dyDescent="0.4">
      <c r="O1783" s="387">
        <v>12586</v>
      </c>
      <c r="P1783" s="386" t="s">
        <v>2859</v>
      </c>
      <c r="Q1783" s="386" t="s">
        <v>2860</v>
      </c>
      <c r="R1783" s="388" t="s">
        <v>4286</v>
      </c>
    </row>
    <row r="1784" spans="15:18" x14ac:dyDescent="0.4">
      <c r="O1784" s="387">
        <v>15528</v>
      </c>
      <c r="P1784" s="386" t="s">
        <v>3540</v>
      </c>
      <c r="Q1784" s="386" t="s">
        <v>3541</v>
      </c>
      <c r="R1784" s="388" t="s">
        <v>4286</v>
      </c>
    </row>
    <row r="1785" spans="15:18" x14ac:dyDescent="0.4">
      <c r="O1785" s="387">
        <v>12293</v>
      </c>
      <c r="P1785" s="386" t="s">
        <v>2805</v>
      </c>
      <c r="Q1785" s="386" t="s">
        <v>2806</v>
      </c>
      <c r="R1785" s="388" t="s">
        <v>4286</v>
      </c>
    </row>
    <row r="1786" spans="15:18" x14ac:dyDescent="0.4">
      <c r="O1786" s="387">
        <v>17828</v>
      </c>
      <c r="P1786" s="386" t="s">
        <v>3944</v>
      </c>
      <c r="Q1786" s="386" t="s">
        <v>3945</v>
      </c>
      <c r="R1786" s="388" t="s">
        <v>4286</v>
      </c>
    </row>
    <row r="1787" spans="15:18" x14ac:dyDescent="0.4">
      <c r="O1787" s="387">
        <v>16938</v>
      </c>
      <c r="P1787" s="386" t="s">
        <v>3771</v>
      </c>
      <c r="Q1787" s="386" t="s">
        <v>3772</v>
      </c>
      <c r="R1787" s="388" t="s">
        <v>4286</v>
      </c>
    </row>
    <row r="1788" spans="15:18" x14ac:dyDescent="0.4">
      <c r="O1788" s="387">
        <v>17747</v>
      </c>
      <c r="P1788" s="386" t="s">
        <v>3927</v>
      </c>
      <c r="Q1788" s="386" t="s">
        <v>3928</v>
      </c>
      <c r="R1788" s="388" t="s">
        <v>4286</v>
      </c>
    </row>
    <row r="1789" spans="15:18" x14ac:dyDescent="0.4">
      <c r="O1789" s="387">
        <v>17238</v>
      </c>
      <c r="P1789" s="386" t="s">
        <v>3835</v>
      </c>
      <c r="Q1789" s="386" t="s">
        <v>3836</v>
      </c>
      <c r="R1789" s="388" t="s">
        <v>4286</v>
      </c>
    </row>
    <row r="1790" spans="15:18" x14ac:dyDescent="0.4">
      <c r="O1790" s="387">
        <v>10839</v>
      </c>
      <c r="P1790" s="386" t="s">
        <v>2504</v>
      </c>
      <c r="Q1790" s="386" t="s">
        <v>2505</v>
      </c>
      <c r="R1790" s="388" t="s">
        <v>4286</v>
      </c>
    </row>
    <row r="1791" spans="15:18" x14ac:dyDescent="0.4">
      <c r="O1791" s="387">
        <v>16100</v>
      </c>
      <c r="P1791" s="386" t="s">
        <v>3637</v>
      </c>
      <c r="Q1791" s="386" t="s">
        <v>3638</v>
      </c>
      <c r="R1791" s="388" t="s">
        <v>4286</v>
      </c>
    </row>
    <row r="1792" spans="15:18" x14ac:dyDescent="0.4">
      <c r="O1792" s="387">
        <v>16050</v>
      </c>
      <c r="P1792" s="386" t="s">
        <v>3631</v>
      </c>
      <c r="Q1792" s="386" t="s">
        <v>3632</v>
      </c>
      <c r="R1792" s="388" t="s">
        <v>4286</v>
      </c>
    </row>
    <row r="1793" spans="15:18" x14ac:dyDescent="0.4">
      <c r="O1793" s="387">
        <v>17242</v>
      </c>
      <c r="P1793" s="386" t="s">
        <v>3837</v>
      </c>
      <c r="Q1793" s="386" t="s">
        <v>3838</v>
      </c>
      <c r="R1793" s="388" t="s">
        <v>4286</v>
      </c>
    </row>
    <row r="1794" spans="15:18" x14ac:dyDescent="0.4">
      <c r="O1794" s="387">
        <v>17312</v>
      </c>
      <c r="P1794" s="386" t="s">
        <v>3863</v>
      </c>
      <c r="Q1794" s="386" t="s">
        <v>3864</v>
      </c>
      <c r="R1794" s="388" t="s">
        <v>4286</v>
      </c>
    </row>
    <row r="1795" spans="15:18" x14ac:dyDescent="0.4">
      <c r="O1795" s="387">
        <v>12976</v>
      </c>
      <c r="P1795" s="386" t="s">
        <v>2950</v>
      </c>
      <c r="Q1795" s="386" t="s">
        <v>2951</v>
      </c>
      <c r="R1795" s="388" t="s">
        <v>4286</v>
      </c>
    </row>
    <row r="1796" spans="15:18" x14ac:dyDescent="0.4">
      <c r="O1796" s="387" t="s">
        <v>5749</v>
      </c>
      <c r="P1796" s="386" t="s">
        <v>1192</v>
      </c>
      <c r="Q1796" s="386" t="s">
        <v>1193</v>
      </c>
      <c r="R1796" s="388" t="s">
        <v>4502</v>
      </c>
    </row>
    <row r="1797" spans="15:18" x14ac:dyDescent="0.4">
      <c r="O1797" s="387" t="s">
        <v>5750</v>
      </c>
      <c r="P1797" s="386" t="s">
        <v>1421</v>
      </c>
      <c r="Q1797" s="386" t="s">
        <v>1422</v>
      </c>
      <c r="R1797" s="388" t="s">
        <v>4502</v>
      </c>
    </row>
    <row r="1798" spans="15:18" x14ac:dyDescent="0.4">
      <c r="O1798" s="387" t="s">
        <v>5751</v>
      </c>
      <c r="P1798" s="386" t="s">
        <v>1580</v>
      </c>
      <c r="Q1798" s="386" t="s">
        <v>1581</v>
      </c>
      <c r="R1798" s="388" t="s">
        <v>4502</v>
      </c>
    </row>
    <row r="1799" spans="15:18" x14ac:dyDescent="0.4">
      <c r="O1799" s="387" t="s">
        <v>5752</v>
      </c>
      <c r="P1799" s="386" t="s">
        <v>1744</v>
      </c>
      <c r="Q1799" s="386" t="s">
        <v>1745</v>
      </c>
      <c r="R1799" s="388" t="s">
        <v>4502</v>
      </c>
    </row>
    <row r="1800" spans="15:18" x14ac:dyDescent="0.4">
      <c r="O1800" s="387">
        <v>10472</v>
      </c>
      <c r="P1800" s="386" t="s">
        <v>2399</v>
      </c>
      <c r="Q1800" s="386" t="s">
        <v>2400</v>
      </c>
      <c r="R1800" s="388" t="s">
        <v>4502</v>
      </c>
    </row>
    <row r="1801" spans="15:18" x14ac:dyDescent="0.4">
      <c r="O1801" s="387">
        <v>10790</v>
      </c>
      <c r="P1801" s="386" t="s">
        <v>2492</v>
      </c>
      <c r="Q1801" s="386" t="s">
        <v>2493</v>
      </c>
      <c r="R1801" s="388" t="s">
        <v>4502</v>
      </c>
    </row>
    <row r="1802" spans="15:18" x14ac:dyDescent="0.4">
      <c r="O1802" s="387">
        <v>10889</v>
      </c>
      <c r="P1802" s="386" t="s">
        <v>2510</v>
      </c>
      <c r="Q1802" s="386" t="s">
        <v>2511</v>
      </c>
      <c r="R1802" s="388" t="s">
        <v>4502</v>
      </c>
    </row>
    <row r="1803" spans="15:18" x14ac:dyDescent="0.4">
      <c r="O1803" s="387">
        <v>11819</v>
      </c>
      <c r="P1803" s="386" t="s">
        <v>2713</v>
      </c>
      <c r="Q1803" s="386" t="s">
        <v>2714</v>
      </c>
      <c r="R1803" s="388" t="s">
        <v>4502</v>
      </c>
    </row>
    <row r="1804" spans="15:18" x14ac:dyDescent="0.4">
      <c r="O1804" s="387">
        <v>12130</v>
      </c>
      <c r="P1804" s="386" t="s">
        <v>2765</v>
      </c>
      <c r="Q1804" s="386" t="s">
        <v>2766</v>
      </c>
      <c r="R1804" s="388" t="s">
        <v>4502</v>
      </c>
    </row>
    <row r="1805" spans="15:18" x14ac:dyDescent="0.4">
      <c r="O1805" s="387">
        <v>12870</v>
      </c>
      <c r="P1805" s="386" t="s">
        <v>2923</v>
      </c>
      <c r="Q1805" s="386" t="s">
        <v>2924</v>
      </c>
      <c r="R1805" s="388" t="s">
        <v>4502</v>
      </c>
    </row>
    <row r="1806" spans="15:18" x14ac:dyDescent="0.4">
      <c r="O1806" s="387">
        <v>12980</v>
      </c>
      <c r="P1806" s="386" t="s">
        <v>2952</v>
      </c>
      <c r="Q1806" s="386" t="s">
        <v>2953</v>
      </c>
      <c r="R1806" s="388" t="s">
        <v>4502</v>
      </c>
    </row>
    <row r="1807" spans="15:18" x14ac:dyDescent="0.4">
      <c r="O1807" s="387">
        <v>13350</v>
      </c>
      <c r="P1807" s="386" t="s">
        <v>3067</v>
      </c>
      <c r="Q1807" s="386" t="s">
        <v>3068</v>
      </c>
      <c r="R1807" s="388" t="s">
        <v>4502</v>
      </c>
    </row>
    <row r="1808" spans="15:18" x14ac:dyDescent="0.4">
      <c r="O1808" s="387">
        <v>13642</v>
      </c>
      <c r="P1808" s="386" t="s">
        <v>3111</v>
      </c>
      <c r="Q1808" s="386" t="s">
        <v>3112</v>
      </c>
      <c r="R1808" s="388" t="s">
        <v>4502</v>
      </c>
    </row>
    <row r="1809" spans="15:18" x14ac:dyDescent="0.4">
      <c r="O1809" s="387">
        <v>13758</v>
      </c>
      <c r="P1809" s="386" t="s">
        <v>3146</v>
      </c>
      <c r="Q1809" s="386" t="s">
        <v>3147</v>
      </c>
      <c r="R1809" s="388" t="s">
        <v>4502</v>
      </c>
    </row>
    <row r="1810" spans="15:18" x14ac:dyDescent="0.4">
      <c r="O1810" s="387">
        <v>13939</v>
      </c>
      <c r="P1810" s="386" t="s">
        <v>3189</v>
      </c>
      <c r="Q1810" s="386" t="s">
        <v>3190</v>
      </c>
      <c r="R1810" s="388" t="s">
        <v>4502</v>
      </c>
    </row>
    <row r="1811" spans="15:18" x14ac:dyDescent="0.4">
      <c r="O1811" s="387">
        <v>14177</v>
      </c>
      <c r="P1811" s="386" t="s">
        <v>3242</v>
      </c>
      <c r="Q1811" s="386" t="s">
        <v>3243</v>
      </c>
      <c r="R1811" s="388" t="s">
        <v>4502</v>
      </c>
    </row>
    <row r="1812" spans="15:18" x14ac:dyDescent="0.4">
      <c r="O1812" s="387">
        <v>14338</v>
      </c>
      <c r="P1812" s="386" t="s">
        <v>3273</v>
      </c>
      <c r="Q1812" s="386" t="s">
        <v>3274</v>
      </c>
      <c r="R1812" s="388" t="s">
        <v>4502</v>
      </c>
    </row>
    <row r="1813" spans="15:18" x14ac:dyDescent="0.4">
      <c r="O1813" s="387">
        <v>14541</v>
      </c>
      <c r="P1813" s="386" t="s">
        <v>3345</v>
      </c>
      <c r="Q1813" s="386" t="s">
        <v>3346</v>
      </c>
      <c r="R1813" s="388" t="s">
        <v>4502</v>
      </c>
    </row>
    <row r="1814" spans="15:18" x14ac:dyDescent="0.4">
      <c r="O1814" s="387">
        <v>14555</v>
      </c>
      <c r="P1814" s="386" t="s">
        <v>3349</v>
      </c>
      <c r="Q1814" s="386" t="s">
        <v>3350</v>
      </c>
      <c r="R1814" s="388" t="s">
        <v>4502</v>
      </c>
    </row>
    <row r="1815" spans="15:18" x14ac:dyDescent="0.4">
      <c r="O1815" s="387">
        <v>14957</v>
      </c>
      <c r="P1815" s="386" t="s">
        <v>3423</v>
      </c>
      <c r="Q1815" s="386" t="s">
        <v>3424</v>
      </c>
      <c r="R1815" s="388" t="s">
        <v>4502</v>
      </c>
    </row>
    <row r="1816" spans="15:18" x14ac:dyDescent="0.4">
      <c r="O1816" s="387">
        <v>15014</v>
      </c>
      <c r="P1816" s="386" t="s">
        <v>3437</v>
      </c>
      <c r="Q1816" s="386" t="s">
        <v>3438</v>
      </c>
      <c r="R1816" s="388" t="s">
        <v>4502</v>
      </c>
    </row>
    <row r="1817" spans="15:18" x14ac:dyDescent="0.4">
      <c r="O1817" s="387">
        <v>15276</v>
      </c>
      <c r="P1817" s="386" t="s">
        <v>3495</v>
      </c>
      <c r="Q1817" s="386" t="s">
        <v>3496</v>
      </c>
      <c r="R1817" s="388" t="s">
        <v>4502</v>
      </c>
    </row>
    <row r="1818" spans="15:18" x14ac:dyDescent="0.4">
      <c r="O1818" s="387">
        <v>15281</v>
      </c>
      <c r="P1818" s="386" t="s">
        <v>3499</v>
      </c>
      <c r="Q1818" s="386" t="s">
        <v>3500</v>
      </c>
      <c r="R1818" s="388" t="s">
        <v>4502</v>
      </c>
    </row>
    <row r="1819" spans="15:18" x14ac:dyDescent="0.4">
      <c r="O1819" s="387">
        <v>15390</v>
      </c>
      <c r="P1819" s="386" t="s">
        <v>3516</v>
      </c>
      <c r="Q1819" s="386" t="s">
        <v>3517</v>
      </c>
      <c r="R1819" s="388" t="s">
        <v>4502</v>
      </c>
    </row>
    <row r="1820" spans="15:18" x14ac:dyDescent="0.4">
      <c r="O1820" s="387">
        <v>15504</v>
      </c>
      <c r="P1820" s="386" t="s">
        <v>3536</v>
      </c>
      <c r="Q1820" s="386" t="s">
        <v>3537</v>
      </c>
      <c r="R1820" s="388" t="s">
        <v>4502</v>
      </c>
    </row>
    <row r="1821" spans="15:18" x14ac:dyDescent="0.4">
      <c r="O1821" s="387">
        <v>15667</v>
      </c>
      <c r="P1821" s="386" t="s">
        <v>3554</v>
      </c>
      <c r="Q1821" s="386" t="s">
        <v>3555</v>
      </c>
      <c r="R1821" s="388" t="s">
        <v>4502</v>
      </c>
    </row>
    <row r="1822" spans="15:18" x14ac:dyDescent="0.4">
      <c r="O1822" s="387">
        <v>15771</v>
      </c>
      <c r="P1822" s="386" t="s">
        <v>3571</v>
      </c>
      <c r="Q1822" s="386" t="s">
        <v>3572</v>
      </c>
      <c r="R1822" s="388" t="s">
        <v>4502</v>
      </c>
    </row>
    <row r="1823" spans="15:18" x14ac:dyDescent="0.4">
      <c r="O1823" s="387">
        <v>15825</v>
      </c>
      <c r="P1823" s="386" t="s">
        <v>3580</v>
      </c>
      <c r="Q1823" s="386" t="s">
        <v>3581</v>
      </c>
      <c r="R1823" s="388" t="s">
        <v>4502</v>
      </c>
    </row>
    <row r="1824" spans="15:18" x14ac:dyDescent="0.4">
      <c r="O1824" s="387">
        <v>15872</v>
      </c>
      <c r="P1824" s="386" t="s">
        <v>3584</v>
      </c>
      <c r="Q1824" s="386" t="s">
        <v>3585</v>
      </c>
      <c r="R1824" s="388" t="s">
        <v>4502</v>
      </c>
    </row>
    <row r="1825" spans="15:18" x14ac:dyDescent="0.4">
      <c r="O1825" s="387">
        <v>15881</v>
      </c>
      <c r="P1825" s="386" t="s">
        <v>3588</v>
      </c>
      <c r="Q1825" s="386" t="s">
        <v>3589</v>
      </c>
      <c r="R1825" s="388" t="s">
        <v>4502</v>
      </c>
    </row>
    <row r="1826" spans="15:18" x14ac:dyDescent="0.4">
      <c r="O1826" s="387">
        <v>15882</v>
      </c>
      <c r="P1826" s="386" t="s">
        <v>3590</v>
      </c>
      <c r="Q1826" s="386" t="s">
        <v>3591</v>
      </c>
      <c r="R1826" s="388" t="s">
        <v>4502</v>
      </c>
    </row>
    <row r="1827" spans="15:18" x14ac:dyDescent="0.4">
      <c r="O1827" s="387">
        <v>16324</v>
      </c>
      <c r="P1827" s="386" t="s">
        <v>3658</v>
      </c>
      <c r="Q1827" s="386" t="s">
        <v>3659</v>
      </c>
      <c r="R1827" s="388" t="s">
        <v>4502</v>
      </c>
    </row>
    <row r="1828" spans="15:18" x14ac:dyDescent="0.4">
      <c r="O1828" s="387">
        <v>16343</v>
      </c>
      <c r="P1828" s="386" t="s">
        <v>3664</v>
      </c>
      <c r="Q1828" s="386" t="s">
        <v>3665</v>
      </c>
      <c r="R1828" s="388" t="s">
        <v>4502</v>
      </c>
    </row>
    <row r="1829" spans="15:18" x14ac:dyDescent="0.4">
      <c r="O1829" s="387">
        <v>16346</v>
      </c>
      <c r="P1829" s="386" t="s">
        <v>3668</v>
      </c>
      <c r="Q1829" s="386" t="s">
        <v>3669</v>
      </c>
      <c r="R1829" s="388" t="s">
        <v>4502</v>
      </c>
    </row>
    <row r="1830" spans="15:18" x14ac:dyDescent="0.4">
      <c r="O1830" s="387">
        <v>16383</v>
      </c>
      <c r="P1830" s="386" t="s">
        <v>3677</v>
      </c>
      <c r="Q1830" s="386" t="s">
        <v>3678</v>
      </c>
      <c r="R1830" s="388" t="s">
        <v>4502</v>
      </c>
    </row>
    <row r="1831" spans="15:18" x14ac:dyDescent="0.4">
      <c r="O1831" s="387">
        <v>16696</v>
      </c>
      <c r="P1831" s="386" t="s">
        <v>3722</v>
      </c>
      <c r="Q1831" s="386" t="s">
        <v>3723</v>
      </c>
      <c r="R1831" s="388" t="s">
        <v>4502</v>
      </c>
    </row>
    <row r="1832" spans="15:18" x14ac:dyDescent="0.4">
      <c r="O1832" s="387">
        <v>16706</v>
      </c>
      <c r="P1832" s="386" t="s">
        <v>3728</v>
      </c>
      <c r="Q1832" s="386" t="s">
        <v>3729</v>
      </c>
      <c r="R1832" s="388" t="s">
        <v>4502</v>
      </c>
    </row>
    <row r="1833" spans="15:18" x14ac:dyDescent="0.4">
      <c r="O1833" s="387">
        <v>16744</v>
      </c>
      <c r="P1833" s="386" t="s">
        <v>3735</v>
      </c>
      <c r="Q1833" s="386" t="s">
        <v>3736</v>
      </c>
      <c r="R1833" s="388" t="s">
        <v>4502</v>
      </c>
    </row>
    <row r="1834" spans="15:18" x14ac:dyDescent="0.4">
      <c r="O1834" s="387">
        <v>16790</v>
      </c>
      <c r="P1834" s="386" t="s">
        <v>3743</v>
      </c>
      <c r="Q1834" s="386" t="s">
        <v>3744</v>
      </c>
      <c r="R1834" s="388" t="s">
        <v>4502</v>
      </c>
    </row>
    <row r="1835" spans="15:18" x14ac:dyDescent="0.4">
      <c r="O1835" s="387">
        <v>16881</v>
      </c>
      <c r="P1835" s="386" t="s">
        <v>3759</v>
      </c>
      <c r="Q1835" s="386" t="s">
        <v>3760</v>
      </c>
      <c r="R1835" s="388" t="s">
        <v>4502</v>
      </c>
    </row>
    <row r="1836" spans="15:18" x14ac:dyDescent="0.4">
      <c r="O1836" s="387">
        <v>16989</v>
      </c>
      <c r="P1836" s="386" t="s">
        <v>3781</v>
      </c>
      <c r="Q1836" s="386" t="s">
        <v>3782</v>
      </c>
      <c r="R1836" s="388" t="s">
        <v>4502</v>
      </c>
    </row>
    <row r="1837" spans="15:18" x14ac:dyDescent="0.4">
      <c r="O1837" s="387">
        <v>16994</v>
      </c>
      <c r="P1837" s="386" t="s">
        <v>3783</v>
      </c>
      <c r="Q1837" s="386" t="s">
        <v>3784</v>
      </c>
      <c r="R1837" s="388" t="s">
        <v>4502</v>
      </c>
    </row>
    <row r="1838" spans="15:18" x14ac:dyDescent="0.4">
      <c r="O1838" s="387">
        <v>17006</v>
      </c>
      <c r="P1838" s="386" t="s">
        <v>3789</v>
      </c>
      <c r="Q1838" s="386" t="s">
        <v>3790</v>
      </c>
      <c r="R1838" s="388" t="s">
        <v>4502</v>
      </c>
    </row>
    <row r="1839" spans="15:18" x14ac:dyDescent="0.4">
      <c r="O1839" s="387">
        <v>17061</v>
      </c>
      <c r="P1839" s="386" t="s">
        <v>3797</v>
      </c>
      <c r="Q1839" s="386" t="s">
        <v>3798</v>
      </c>
      <c r="R1839" s="388" t="s">
        <v>4502</v>
      </c>
    </row>
    <row r="1840" spans="15:18" x14ac:dyDescent="0.4">
      <c r="O1840" s="387">
        <v>17219</v>
      </c>
      <c r="P1840" s="386" t="s">
        <v>3829</v>
      </c>
      <c r="Q1840" s="386" t="s">
        <v>3830</v>
      </c>
      <c r="R1840" s="388" t="s">
        <v>4502</v>
      </c>
    </row>
    <row r="1841" spans="15:18" x14ac:dyDescent="0.4">
      <c r="O1841" s="387">
        <v>17327</v>
      </c>
      <c r="P1841" s="386" t="s">
        <v>3867</v>
      </c>
      <c r="Q1841" s="386" t="s">
        <v>3868</v>
      </c>
      <c r="R1841" s="388" t="s">
        <v>4502</v>
      </c>
    </row>
    <row r="1842" spans="15:18" x14ac:dyDescent="0.4">
      <c r="O1842" s="387">
        <v>17344</v>
      </c>
      <c r="P1842" s="386" t="s">
        <v>3875</v>
      </c>
      <c r="Q1842" s="386" t="s">
        <v>3876</v>
      </c>
      <c r="R1842" s="388" t="s">
        <v>4502</v>
      </c>
    </row>
    <row r="1843" spans="15:18" x14ac:dyDescent="0.4">
      <c r="O1843" s="387">
        <v>17444</v>
      </c>
      <c r="P1843" s="386" t="s">
        <v>3885</v>
      </c>
      <c r="Q1843" s="386" t="s">
        <v>3886</v>
      </c>
      <c r="R1843" s="388" t="s">
        <v>4502</v>
      </c>
    </row>
    <row r="1844" spans="15:18" x14ac:dyDescent="0.4">
      <c r="O1844" s="387">
        <v>17447</v>
      </c>
      <c r="P1844" s="386" t="s">
        <v>3887</v>
      </c>
      <c r="Q1844" s="386" t="s">
        <v>3888</v>
      </c>
      <c r="R1844" s="388" t="s">
        <v>4502</v>
      </c>
    </row>
    <row r="1845" spans="15:18" x14ac:dyDescent="0.4">
      <c r="O1845" s="387">
        <v>17455</v>
      </c>
      <c r="P1845" s="386" t="s">
        <v>3893</v>
      </c>
      <c r="Q1845" s="386" t="s">
        <v>3894</v>
      </c>
      <c r="R1845" s="388" t="s">
        <v>4502</v>
      </c>
    </row>
    <row r="1846" spans="15:18" x14ac:dyDescent="0.4">
      <c r="O1846" s="387">
        <v>17618</v>
      </c>
      <c r="P1846" s="386" t="s">
        <v>3909</v>
      </c>
      <c r="Q1846" s="386" t="s">
        <v>3910</v>
      </c>
      <c r="R1846" s="388" t="s">
        <v>4502</v>
      </c>
    </row>
    <row r="1847" spans="15:18" x14ac:dyDescent="0.4">
      <c r="O1847" s="387">
        <v>17622</v>
      </c>
      <c r="P1847" s="386" t="s">
        <v>3911</v>
      </c>
      <c r="Q1847" s="386" t="s">
        <v>3912</v>
      </c>
      <c r="R1847" s="388" t="s">
        <v>4502</v>
      </c>
    </row>
    <row r="1848" spans="15:18" x14ac:dyDescent="0.4">
      <c r="O1848" s="387">
        <v>17642</v>
      </c>
      <c r="P1848" s="386" t="s">
        <v>3917</v>
      </c>
      <c r="Q1848" s="386" t="s">
        <v>3918</v>
      </c>
      <c r="R1848" s="388" t="s">
        <v>4502</v>
      </c>
    </row>
    <row r="1849" spans="15:18" x14ac:dyDescent="0.4">
      <c r="O1849" s="387">
        <v>17686</v>
      </c>
      <c r="P1849" s="386" t="s">
        <v>3921</v>
      </c>
      <c r="Q1849" s="386" t="s">
        <v>3922</v>
      </c>
      <c r="R1849" s="388" t="s">
        <v>4502</v>
      </c>
    </row>
    <row r="1850" spans="15:18" x14ac:dyDescent="0.4">
      <c r="O1850" s="387">
        <v>17738</v>
      </c>
      <c r="P1850" s="386" t="s">
        <v>3925</v>
      </c>
      <c r="Q1850" s="386" t="s">
        <v>3926</v>
      </c>
      <c r="R1850" s="388" t="s">
        <v>4502</v>
      </c>
    </row>
    <row r="1851" spans="15:18" x14ac:dyDescent="0.4">
      <c r="O1851" s="387">
        <v>17820</v>
      </c>
      <c r="P1851" s="386" t="s">
        <v>3938</v>
      </c>
      <c r="Q1851" s="386" t="s">
        <v>3939</v>
      </c>
      <c r="R1851" s="388" t="s">
        <v>4502</v>
      </c>
    </row>
    <row r="1852" spans="15:18" x14ac:dyDescent="0.4">
      <c r="O1852" s="387">
        <v>17826</v>
      </c>
      <c r="P1852" s="386" t="s">
        <v>3942</v>
      </c>
      <c r="Q1852" s="386" t="s">
        <v>3943</v>
      </c>
      <c r="R1852" s="388" t="s">
        <v>4502</v>
      </c>
    </row>
    <row r="1853" spans="15:18" x14ac:dyDescent="0.4">
      <c r="O1853" s="387">
        <v>17894</v>
      </c>
      <c r="P1853" s="386" t="s">
        <v>3958</v>
      </c>
      <c r="Q1853" s="386" t="s">
        <v>3959</v>
      </c>
      <c r="R1853" s="388" t="s">
        <v>4502</v>
      </c>
    </row>
    <row r="1854" spans="15:18" x14ac:dyDescent="0.4">
      <c r="O1854" s="387">
        <v>17924</v>
      </c>
      <c r="P1854" s="386" t="s">
        <v>3972</v>
      </c>
      <c r="Q1854" s="386" t="s">
        <v>3973</v>
      </c>
      <c r="R1854" s="388" t="s">
        <v>4502</v>
      </c>
    </row>
    <row r="1855" spans="15:18" x14ac:dyDescent="0.4">
      <c r="O1855" s="387">
        <v>17939</v>
      </c>
      <c r="P1855" s="386" t="s">
        <v>3978</v>
      </c>
      <c r="Q1855" s="386" t="s">
        <v>3979</v>
      </c>
      <c r="R1855" s="388" t="s">
        <v>4502</v>
      </c>
    </row>
    <row r="1856" spans="15:18" x14ac:dyDescent="0.4">
      <c r="O1856" s="387">
        <v>17953</v>
      </c>
      <c r="P1856" s="386" t="s">
        <v>3980</v>
      </c>
      <c r="Q1856" s="386" t="s">
        <v>3981</v>
      </c>
      <c r="R1856" s="388" t="s">
        <v>4502</v>
      </c>
    </row>
    <row r="1857" spans="15:18" x14ac:dyDescent="0.4">
      <c r="O1857" s="387">
        <v>17972</v>
      </c>
      <c r="P1857" s="386" t="s">
        <v>3986</v>
      </c>
      <c r="Q1857" s="386" t="s">
        <v>3987</v>
      </c>
      <c r="R1857" s="388" t="s">
        <v>4502</v>
      </c>
    </row>
    <row r="1858" spans="15:18" x14ac:dyDescent="0.4">
      <c r="O1858" s="387">
        <v>17990</v>
      </c>
      <c r="P1858" s="386" t="s">
        <v>3988</v>
      </c>
      <c r="Q1858" s="386" t="s">
        <v>3989</v>
      </c>
      <c r="R1858" s="388" t="s">
        <v>4502</v>
      </c>
    </row>
    <row r="1859" spans="15:18" x14ac:dyDescent="0.4">
      <c r="O1859" s="387">
        <v>18027</v>
      </c>
      <c r="P1859" s="386" t="s">
        <v>3992</v>
      </c>
      <c r="Q1859" s="386" t="s">
        <v>3993</v>
      </c>
      <c r="R1859" s="388" t="s">
        <v>4502</v>
      </c>
    </row>
    <row r="1860" spans="15:18" x14ac:dyDescent="0.4">
      <c r="O1860" s="387">
        <v>18043</v>
      </c>
      <c r="P1860" s="386" t="s">
        <v>3996</v>
      </c>
      <c r="Q1860" s="386" t="s">
        <v>3997</v>
      </c>
      <c r="R1860" s="388" t="s">
        <v>4502</v>
      </c>
    </row>
    <row r="1861" spans="15:18" x14ac:dyDescent="0.4">
      <c r="O1861" s="387">
        <v>18060</v>
      </c>
      <c r="P1861" s="386" t="s">
        <v>4000</v>
      </c>
      <c r="Q1861" s="386" t="s">
        <v>4001</v>
      </c>
      <c r="R1861" s="388" t="s">
        <v>4502</v>
      </c>
    </row>
    <row r="1862" spans="15:18" x14ac:dyDescent="0.4">
      <c r="O1862" s="387">
        <v>18110</v>
      </c>
      <c r="P1862" s="386" t="s">
        <v>4016</v>
      </c>
      <c r="Q1862" s="386" t="s">
        <v>4017</v>
      </c>
      <c r="R1862" s="388" t="s">
        <v>4502</v>
      </c>
    </row>
    <row r="1863" spans="15:18" x14ac:dyDescent="0.4">
      <c r="O1863" s="387">
        <v>18119</v>
      </c>
      <c r="P1863" s="386" t="s">
        <v>4018</v>
      </c>
      <c r="Q1863" s="386" t="s">
        <v>4019</v>
      </c>
      <c r="R1863" s="388" t="s">
        <v>4502</v>
      </c>
    </row>
    <row r="1864" spans="15:18" x14ac:dyDescent="0.4">
      <c r="O1864" s="387">
        <v>18133</v>
      </c>
      <c r="P1864" s="386" t="s">
        <v>4020</v>
      </c>
      <c r="Q1864" s="386" t="s">
        <v>4021</v>
      </c>
      <c r="R1864" s="388" t="s">
        <v>4502</v>
      </c>
    </row>
    <row r="1865" spans="15:18" x14ac:dyDescent="0.4">
      <c r="O1865" s="387">
        <v>18152</v>
      </c>
      <c r="P1865" s="386" t="s">
        <v>4030</v>
      </c>
      <c r="Q1865" s="386" t="s">
        <v>4031</v>
      </c>
      <c r="R1865" s="388" t="s">
        <v>4502</v>
      </c>
    </row>
    <row r="1866" spans="15:18" x14ac:dyDescent="0.4">
      <c r="O1866" s="387">
        <v>18186</v>
      </c>
      <c r="P1866" s="386" t="s">
        <v>4038</v>
      </c>
      <c r="Q1866" s="386" t="s">
        <v>4039</v>
      </c>
      <c r="R1866" s="388" t="s">
        <v>4502</v>
      </c>
    </row>
    <row r="1867" spans="15:18" x14ac:dyDescent="0.4">
      <c r="O1867" s="387">
        <v>18262</v>
      </c>
      <c r="P1867" s="386" t="s">
        <v>4052</v>
      </c>
      <c r="Q1867" s="386" t="s">
        <v>4053</v>
      </c>
      <c r="R1867" s="388" t="s">
        <v>4502</v>
      </c>
    </row>
    <row r="1868" spans="15:18" x14ac:dyDescent="0.4">
      <c r="O1868" s="387">
        <v>18263</v>
      </c>
      <c r="P1868" s="386" t="s">
        <v>4054</v>
      </c>
      <c r="Q1868" s="386" t="s">
        <v>4055</v>
      </c>
      <c r="R1868" s="388" t="s">
        <v>4502</v>
      </c>
    </row>
    <row r="1869" spans="15:18" x14ac:dyDescent="0.4">
      <c r="O1869" s="387">
        <v>18271</v>
      </c>
      <c r="P1869" s="386" t="s">
        <v>4056</v>
      </c>
      <c r="Q1869" s="386" t="s">
        <v>4057</v>
      </c>
      <c r="R1869" s="388" t="s">
        <v>4502</v>
      </c>
    </row>
    <row r="1870" spans="15:18" x14ac:dyDescent="0.4">
      <c r="O1870" s="387">
        <v>18287</v>
      </c>
      <c r="P1870" s="386" t="s">
        <v>4058</v>
      </c>
      <c r="Q1870" s="386" t="s">
        <v>4059</v>
      </c>
      <c r="R1870" s="388" t="s">
        <v>4502</v>
      </c>
    </row>
    <row r="1871" spans="15:18" x14ac:dyDescent="0.4">
      <c r="O1871" s="387">
        <v>18388</v>
      </c>
      <c r="P1871" s="386" t="s">
        <v>4070</v>
      </c>
      <c r="Q1871" s="386" t="s">
        <v>4071</v>
      </c>
      <c r="R1871" s="388" t="s">
        <v>4502</v>
      </c>
    </row>
    <row r="1872" spans="15:18" x14ac:dyDescent="0.4">
      <c r="O1872" s="387">
        <v>18439</v>
      </c>
      <c r="P1872" s="386" t="s">
        <v>4074</v>
      </c>
      <c r="Q1872" s="386" t="s">
        <v>4075</v>
      </c>
      <c r="R1872" s="388" t="s">
        <v>4502</v>
      </c>
    </row>
    <row r="1873" spans="15:18" x14ac:dyDescent="0.4">
      <c r="O1873" s="387">
        <v>18490</v>
      </c>
      <c r="P1873" s="386" t="s">
        <v>4080</v>
      </c>
      <c r="Q1873" s="386" t="s">
        <v>4081</v>
      </c>
      <c r="R1873" s="388" t="s">
        <v>4502</v>
      </c>
    </row>
    <row r="1874" spans="15:18" x14ac:dyDescent="0.4">
      <c r="O1874" s="387">
        <v>18513</v>
      </c>
      <c r="P1874" s="386" t="s">
        <v>4083</v>
      </c>
      <c r="Q1874" s="386" t="s">
        <v>4084</v>
      </c>
      <c r="R1874" s="388" t="s">
        <v>4502</v>
      </c>
    </row>
    <row r="1875" spans="15:18" x14ac:dyDescent="0.4">
      <c r="O1875" s="387">
        <v>18522</v>
      </c>
      <c r="P1875" s="386" t="s">
        <v>4089</v>
      </c>
      <c r="Q1875" s="386" t="s">
        <v>4090</v>
      </c>
      <c r="R1875" s="388" t="s">
        <v>4502</v>
      </c>
    </row>
    <row r="1876" spans="15:18" x14ac:dyDescent="0.4">
      <c r="O1876" s="387">
        <v>18535</v>
      </c>
      <c r="P1876" s="386" t="s">
        <v>4091</v>
      </c>
      <c r="Q1876" s="386" t="s">
        <v>4092</v>
      </c>
      <c r="R1876" s="388" t="s">
        <v>4502</v>
      </c>
    </row>
    <row r="1877" spans="15:18" x14ac:dyDescent="0.4">
      <c r="O1877" s="387">
        <v>18574</v>
      </c>
      <c r="P1877" s="386" t="s">
        <v>4103</v>
      </c>
      <c r="Q1877" s="386" t="s">
        <v>4104</v>
      </c>
      <c r="R1877" s="388" t="s">
        <v>4502</v>
      </c>
    </row>
    <row r="1878" spans="15:18" x14ac:dyDescent="0.4">
      <c r="O1878" s="387">
        <v>15265</v>
      </c>
      <c r="P1878" s="386" t="s">
        <v>3493</v>
      </c>
      <c r="Q1878" s="386" t="s">
        <v>3494</v>
      </c>
      <c r="R1878" s="388" t="s">
        <v>4379</v>
      </c>
    </row>
    <row r="1879" spans="15:18" x14ac:dyDescent="0.4">
      <c r="O1879" s="387">
        <v>18517</v>
      </c>
      <c r="P1879" s="386" t="s">
        <v>4087</v>
      </c>
      <c r="Q1879" s="386" t="s">
        <v>4088</v>
      </c>
      <c r="R1879" s="388" t="s">
        <v>4379</v>
      </c>
    </row>
    <row r="1880" spans="15:18" x14ac:dyDescent="0.4">
      <c r="O1880" s="387">
        <v>18818</v>
      </c>
      <c r="P1880" s="386" t="s">
        <v>4137</v>
      </c>
      <c r="Q1880" s="386" t="s">
        <v>4138</v>
      </c>
      <c r="R1880" s="388" t="s">
        <v>4379</v>
      </c>
    </row>
    <row r="1881" spans="15:18" x14ac:dyDescent="0.4">
      <c r="O1881" s="387">
        <v>14148</v>
      </c>
      <c r="P1881" s="386" t="s">
        <v>3240</v>
      </c>
      <c r="Q1881" s="386" t="s">
        <v>3241</v>
      </c>
      <c r="R1881" s="388" t="s">
        <v>4379</v>
      </c>
    </row>
    <row r="1882" spans="15:18" x14ac:dyDescent="0.4">
      <c r="O1882" s="387">
        <v>10413</v>
      </c>
      <c r="P1882" s="386" t="s">
        <v>2384</v>
      </c>
      <c r="Q1882" s="386" t="s">
        <v>2385</v>
      </c>
      <c r="R1882" s="388" t="s">
        <v>4379</v>
      </c>
    </row>
    <row r="1883" spans="15:18" x14ac:dyDescent="0.4">
      <c r="O1883" s="387">
        <v>19058</v>
      </c>
      <c r="P1883" s="386" t="s">
        <v>4173</v>
      </c>
      <c r="Q1883" s="386" t="s">
        <v>4174</v>
      </c>
      <c r="R1883" s="388" t="s">
        <v>4379</v>
      </c>
    </row>
    <row r="1884" spans="15:18" x14ac:dyDescent="0.4">
      <c r="O1884" s="387">
        <v>15132</v>
      </c>
      <c r="P1884" s="386" t="s">
        <v>3468</v>
      </c>
      <c r="Q1884" s="386" t="s">
        <v>3469</v>
      </c>
      <c r="R1884" s="388" t="s">
        <v>4379</v>
      </c>
    </row>
    <row r="1885" spans="15:18" x14ac:dyDescent="0.4">
      <c r="O1885" s="387">
        <v>17479</v>
      </c>
      <c r="P1885" s="386" t="s">
        <v>3899</v>
      </c>
      <c r="Q1885" s="386" t="s">
        <v>3900</v>
      </c>
      <c r="R1885" s="388" t="s">
        <v>4379</v>
      </c>
    </row>
    <row r="1886" spans="15:18" x14ac:dyDescent="0.4">
      <c r="O1886" s="387">
        <v>17700</v>
      </c>
      <c r="P1886" s="386" t="s">
        <v>3923</v>
      </c>
      <c r="Q1886" s="386" t="s">
        <v>3924</v>
      </c>
      <c r="R1886" s="388" t="s">
        <v>4379</v>
      </c>
    </row>
    <row r="1887" spans="15:18" x14ac:dyDescent="0.4">
      <c r="O1887" s="387">
        <v>16302</v>
      </c>
      <c r="P1887" s="386" t="s">
        <v>3654</v>
      </c>
      <c r="Q1887" s="386" t="s">
        <v>3655</v>
      </c>
      <c r="R1887" s="388" t="s">
        <v>4379</v>
      </c>
    </row>
    <row r="1888" spans="15:18" x14ac:dyDescent="0.4">
      <c r="O1888" s="387">
        <v>13203</v>
      </c>
      <c r="P1888" s="386" t="s">
        <v>3020</v>
      </c>
      <c r="Q1888" s="386" t="s">
        <v>3021</v>
      </c>
      <c r="R1888" s="388" t="s">
        <v>4379</v>
      </c>
    </row>
    <row r="1889" spans="15:18" x14ac:dyDescent="0.4">
      <c r="O1889" s="387">
        <v>14882</v>
      </c>
      <c r="P1889" s="386" t="s">
        <v>3413</v>
      </c>
      <c r="Q1889" s="386" t="s">
        <v>3414</v>
      </c>
      <c r="R1889" s="388" t="s">
        <v>4379</v>
      </c>
    </row>
    <row r="1890" spans="15:18" x14ac:dyDescent="0.4">
      <c r="O1890" s="387">
        <v>16382</v>
      </c>
      <c r="P1890" s="386" t="s">
        <v>3675</v>
      </c>
      <c r="Q1890" s="386" t="s">
        <v>3676</v>
      </c>
      <c r="R1890" s="388" t="s">
        <v>4379</v>
      </c>
    </row>
    <row r="1891" spans="15:18" x14ac:dyDescent="0.4">
      <c r="O1891" s="387">
        <v>16941</v>
      </c>
      <c r="P1891" s="386" t="s">
        <v>3773</v>
      </c>
      <c r="Q1891" s="386" t="s">
        <v>3774</v>
      </c>
      <c r="R1891" s="388" t="s">
        <v>4379</v>
      </c>
    </row>
    <row r="1892" spans="15:18" x14ac:dyDescent="0.4">
      <c r="O1892" s="387">
        <v>18793</v>
      </c>
      <c r="P1892" s="386" t="s">
        <v>4135</v>
      </c>
      <c r="Q1892" s="386" t="s">
        <v>4136</v>
      </c>
      <c r="R1892" s="388" t="s">
        <v>4379</v>
      </c>
    </row>
    <row r="1893" spans="15:18" x14ac:dyDescent="0.4">
      <c r="O1893" s="387">
        <v>17298</v>
      </c>
      <c r="P1893" s="386" t="s">
        <v>3859</v>
      </c>
      <c r="Q1893" s="386" t="s">
        <v>3860</v>
      </c>
      <c r="R1893" s="388" t="s">
        <v>4379</v>
      </c>
    </row>
    <row r="1894" spans="15:18" x14ac:dyDescent="0.4">
      <c r="O1894" s="387">
        <v>11597</v>
      </c>
      <c r="P1894" s="386" t="s">
        <v>2673</v>
      </c>
      <c r="Q1894" s="386" t="s">
        <v>2674</v>
      </c>
      <c r="R1894" s="388" t="s">
        <v>4379</v>
      </c>
    </row>
    <row r="1895" spans="15:18" x14ac:dyDescent="0.4">
      <c r="O1895" s="387">
        <v>18727</v>
      </c>
      <c r="P1895" s="386" t="s">
        <v>4123</v>
      </c>
      <c r="Q1895" s="386" t="s">
        <v>4124</v>
      </c>
      <c r="R1895" s="388" t="s">
        <v>4379</v>
      </c>
    </row>
    <row r="1896" spans="15:18" x14ac:dyDescent="0.4">
      <c r="O1896" s="387">
        <v>18083</v>
      </c>
      <c r="P1896" s="386" t="s">
        <v>4010</v>
      </c>
      <c r="Q1896" s="386" t="s">
        <v>4011</v>
      </c>
      <c r="R1896" s="388" t="s">
        <v>4379</v>
      </c>
    </row>
    <row r="1897" spans="15:18" x14ac:dyDescent="0.4">
      <c r="O1897" s="387">
        <v>14277</v>
      </c>
      <c r="P1897" s="386" t="s">
        <v>3256</v>
      </c>
      <c r="Q1897" s="386" t="s">
        <v>3257</v>
      </c>
      <c r="R1897" s="388" t="s">
        <v>4379</v>
      </c>
    </row>
    <row r="1898" spans="15:18" x14ac:dyDescent="0.4">
      <c r="O1898" s="387" t="s">
        <v>5753</v>
      </c>
      <c r="P1898" s="386" t="s">
        <v>1974</v>
      </c>
      <c r="Q1898" s="386" t="s">
        <v>1975</v>
      </c>
      <c r="R1898" s="388" t="s">
        <v>4379</v>
      </c>
    </row>
    <row r="1899" spans="15:18" x14ac:dyDescent="0.4">
      <c r="O1899" s="387">
        <v>17143</v>
      </c>
      <c r="P1899" s="386" t="s">
        <v>3815</v>
      </c>
      <c r="Q1899" s="386" t="s">
        <v>3816</v>
      </c>
      <c r="R1899" s="388" t="s">
        <v>4379</v>
      </c>
    </row>
    <row r="1900" spans="15:18" x14ac:dyDescent="0.4">
      <c r="O1900" s="387">
        <v>18829</v>
      </c>
      <c r="P1900" s="386" t="s">
        <v>4139</v>
      </c>
      <c r="Q1900" s="386" t="s">
        <v>4140</v>
      </c>
      <c r="R1900" s="388" t="s">
        <v>4379</v>
      </c>
    </row>
    <row r="1901" spans="15:18" x14ac:dyDescent="0.4">
      <c r="O1901" s="387" t="s">
        <v>5754</v>
      </c>
      <c r="P1901" s="386" t="s">
        <v>2182</v>
      </c>
      <c r="Q1901" s="386" t="s">
        <v>2183</v>
      </c>
      <c r="R1901" s="388" t="s">
        <v>4379</v>
      </c>
    </row>
    <row r="1902" spans="15:18" x14ac:dyDescent="0.4">
      <c r="O1902" s="387">
        <v>18906</v>
      </c>
      <c r="P1902" s="386" t="s">
        <v>4149</v>
      </c>
      <c r="Q1902" s="386" t="s">
        <v>4150</v>
      </c>
      <c r="R1902" s="388" t="s">
        <v>4379</v>
      </c>
    </row>
    <row r="1903" spans="15:18" x14ac:dyDescent="0.4">
      <c r="O1903" s="387">
        <v>18864</v>
      </c>
      <c r="P1903" s="386" t="s">
        <v>4143</v>
      </c>
      <c r="Q1903" s="386" t="s">
        <v>4144</v>
      </c>
      <c r="R1903" s="388" t="s">
        <v>4379</v>
      </c>
    </row>
    <row r="1904" spans="15:18" x14ac:dyDescent="0.4">
      <c r="O1904" s="387">
        <v>16857</v>
      </c>
      <c r="P1904" s="386" t="s">
        <v>3752</v>
      </c>
      <c r="Q1904" s="386" t="s">
        <v>3753</v>
      </c>
      <c r="R1904" s="388" t="s">
        <v>4379</v>
      </c>
    </row>
    <row r="1905" spans="15:18" x14ac:dyDescent="0.4">
      <c r="O1905" s="387">
        <v>16592</v>
      </c>
      <c r="P1905" s="386" t="s">
        <v>3709</v>
      </c>
      <c r="Q1905" s="386" t="s">
        <v>3710</v>
      </c>
      <c r="R1905" s="388" t="s">
        <v>4379</v>
      </c>
    </row>
    <row r="1906" spans="15:18" x14ac:dyDescent="0.4">
      <c r="O1906" s="387">
        <v>11543</v>
      </c>
      <c r="P1906" s="386" t="s">
        <v>2657</v>
      </c>
      <c r="Q1906" s="386" t="s">
        <v>2658</v>
      </c>
      <c r="R1906" s="388" t="s">
        <v>4379</v>
      </c>
    </row>
    <row r="1907" spans="15:18" x14ac:dyDescent="0.4">
      <c r="O1907" s="387">
        <v>17321</v>
      </c>
      <c r="P1907" s="386" t="s">
        <v>3865</v>
      </c>
      <c r="Q1907" s="386" t="s">
        <v>3866</v>
      </c>
      <c r="R1907" s="388" t="s">
        <v>4379</v>
      </c>
    </row>
    <row r="1908" spans="15:18" x14ac:dyDescent="0.4">
      <c r="O1908" s="387">
        <v>16373</v>
      </c>
      <c r="P1908" s="386" t="s">
        <v>3673</v>
      </c>
      <c r="Q1908" s="386" t="s">
        <v>3674</v>
      </c>
      <c r="R1908" s="388" t="s">
        <v>4379</v>
      </c>
    </row>
    <row r="1909" spans="15:18" x14ac:dyDescent="0.4">
      <c r="O1909" s="387">
        <v>16506</v>
      </c>
      <c r="P1909" s="386" t="s">
        <v>3701</v>
      </c>
      <c r="Q1909" s="386" t="s">
        <v>3702</v>
      </c>
      <c r="R1909" s="388" t="s">
        <v>4379</v>
      </c>
    </row>
    <row r="1910" spans="15:18" x14ac:dyDescent="0.4">
      <c r="O1910" s="387">
        <v>10596</v>
      </c>
      <c r="P1910" s="386" t="s">
        <v>2437</v>
      </c>
      <c r="Q1910" s="386" t="s">
        <v>2438</v>
      </c>
      <c r="R1910" s="388" t="s">
        <v>4379</v>
      </c>
    </row>
    <row r="1911" spans="15:18" x14ac:dyDescent="0.4">
      <c r="O1911" s="387">
        <v>18950</v>
      </c>
      <c r="P1911" s="386" t="s">
        <v>4159</v>
      </c>
      <c r="Q1911" s="386" t="s">
        <v>4160</v>
      </c>
      <c r="R1911" s="388" t="s">
        <v>4379</v>
      </c>
    </row>
    <row r="1912" spans="15:18" x14ac:dyDescent="0.4">
      <c r="O1912" s="387">
        <v>18042</v>
      </c>
      <c r="P1912" s="386" t="s">
        <v>3994</v>
      </c>
      <c r="Q1912" s="386" t="s">
        <v>3995</v>
      </c>
      <c r="R1912" s="388" t="s">
        <v>4379</v>
      </c>
    </row>
    <row r="1913" spans="15:18" x14ac:dyDescent="0.4">
      <c r="O1913" s="387">
        <v>15422</v>
      </c>
      <c r="P1913" s="386" t="s">
        <v>3524</v>
      </c>
      <c r="Q1913" s="386" t="s">
        <v>3525</v>
      </c>
      <c r="R1913" s="388" t="s">
        <v>4379</v>
      </c>
    </row>
    <row r="1914" spans="15:18" x14ac:dyDescent="0.4">
      <c r="O1914" s="387">
        <v>10953</v>
      </c>
      <c r="P1914" s="386" t="s">
        <v>2526</v>
      </c>
      <c r="Q1914" s="386" t="s">
        <v>2527</v>
      </c>
      <c r="R1914" s="388" t="s">
        <v>4379</v>
      </c>
    </row>
    <row r="1915" spans="15:18" x14ac:dyDescent="0.4">
      <c r="O1915" s="387">
        <v>15931</v>
      </c>
      <c r="P1915" s="386" t="s">
        <v>3611</v>
      </c>
      <c r="Q1915" s="386" t="s">
        <v>3612</v>
      </c>
      <c r="R1915" s="388" t="s">
        <v>4379</v>
      </c>
    </row>
    <row r="1916" spans="15:18" x14ac:dyDescent="0.4">
      <c r="O1916" s="387">
        <v>18055</v>
      </c>
      <c r="P1916" s="386" t="s">
        <v>3998</v>
      </c>
      <c r="Q1916" s="386" t="s">
        <v>3999</v>
      </c>
      <c r="R1916" s="388" t="s">
        <v>4379</v>
      </c>
    </row>
    <row r="1917" spans="15:18" x14ac:dyDescent="0.4">
      <c r="O1917" s="387">
        <v>18681</v>
      </c>
      <c r="P1917" s="386" t="s">
        <v>4117</v>
      </c>
      <c r="Q1917" s="386" t="s">
        <v>4118</v>
      </c>
      <c r="R1917" s="388" t="s">
        <v>4379</v>
      </c>
    </row>
    <row r="1918" spans="15:18" x14ac:dyDescent="0.4">
      <c r="O1918" s="387">
        <v>17490</v>
      </c>
      <c r="P1918" s="386" t="s">
        <v>3905</v>
      </c>
      <c r="Q1918" s="386" t="s">
        <v>3906</v>
      </c>
      <c r="R1918" s="388" t="s">
        <v>4379</v>
      </c>
    </row>
    <row r="1919" spans="15:18" x14ac:dyDescent="0.4">
      <c r="O1919" s="387">
        <v>18559</v>
      </c>
      <c r="P1919" s="386" t="s">
        <v>4099</v>
      </c>
      <c r="Q1919" s="386" t="s">
        <v>4100</v>
      </c>
      <c r="R1919" s="388" t="s">
        <v>4379</v>
      </c>
    </row>
    <row r="1920" spans="15:18" x14ac:dyDescent="0.4">
      <c r="O1920" s="387">
        <v>18576</v>
      </c>
      <c r="P1920" s="386" t="s">
        <v>4105</v>
      </c>
      <c r="Q1920" s="386" t="s">
        <v>4106</v>
      </c>
      <c r="R1920" s="388" t="s">
        <v>4379</v>
      </c>
    </row>
    <row r="1921" spans="15:18" x14ac:dyDescent="0.4">
      <c r="O1921" s="387">
        <v>18073</v>
      </c>
      <c r="P1921" s="386" t="s">
        <v>4004</v>
      </c>
      <c r="Q1921" s="386" t="s">
        <v>4005</v>
      </c>
      <c r="R1921" s="388" t="s">
        <v>4379</v>
      </c>
    </row>
    <row r="1922" spans="15:18" x14ac:dyDescent="0.4">
      <c r="O1922" s="387">
        <v>18733</v>
      </c>
      <c r="P1922" s="386" t="s">
        <v>4125</v>
      </c>
      <c r="Q1922" s="386" t="s">
        <v>4126</v>
      </c>
      <c r="R1922" s="388" t="s">
        <v>4379</v>
      </c>
    </row>
    <row r="1923" spans="15:18" x14ac:dyDescent="0.4">
      <c r="O1923" s="387">
        <v>18545</v>
      </c>
      <c r="P1923" s="386" t="s">
        <v>4095</v>
      </c>
      <c r="Q1923" s="386" t="s">
        <v>4096</v>
      </c>
      <c r="R1923" s="388" t="s">
        <v>4379</v>
      </c>
    </row>
    <row r="1924" spans="15:18" x14ac:dyDescent="0.4">
      <c r="O1924" s="387">
        <v>18894</v>
      </c>
      <c r="P1924" s="386" t="s">
        <v>4147</v>
      </c>
      <c r="Q1924" s="386" t="s">
        <v>4148</v>
      </c>
      <c r="R1924" s="388" t="s">
        <v>4379</v>
      </c>
    </row>
    <row r="1925" spans="15:18" x14ac:dyDescent="0.4">
      <c r="O1925" s="387">
        <v>15843</v>
      </c>
      <c r="P1925" s="386" t="s">
        <v>3582</v>
      </c>
      <c r="Q1925" s="386" t="s">
        <v>3583</v>
      </c>
      <c r="R1925" s="388" t="s">
        <v>4379</v>
      </c>
    </row>
    <row r="1926" spans="15:18" x14ac:dyDescent="0.4">
      <c r="O1926" s="387">
        <v>13257</v>
      </c>
      <c r="P1926" s="386" t="s">
        <v>3040</v>
      </c>
      <c r="Q1926" s="386" t="s">
        <v>3041</v>
      </c>
      <c r="R1926" s="388" t="s">
        <v>4379</v>
      </c>
    </row>
    <row r="1927" spans="15:18" x14ac:dyDescent="0.4">
      <c r="O1927" s="387">
        <v>12819</v>
      </c>
      <c r="P1927" s="386" t="s">
        <v>2912</v>
      </c>
      <c r="Q1927" s="386" t="s">
        <v>2913</v>
      </c>
      <c r="R1927" s="388" t="s">
        <v>4379</v>
      </c>
    </row>
    <row r="1928" spans="15:18" x14ac:dyDescent="0.4">
      <c r="O1928" s="387" t="s">
        <v>5755</v>
      </c>
      <c r="P1928" s="386" t="s">
        <v>2239</v>
      </c>
      <c r="Q1928" s="386" t="s">
        <v>2240</v>
      </c>
      <c r="R1928" s="388" t="s">
        <v>4379</v>
      </c>
    </row>
    <row r="1929" spans="15:18" x14ac:dyDescent="0.4">
      <c r="O1929" s="387">
        <v>17464</v>
      </c>
      <c r="P1929" s="386" t="s">
        <v>3897</v>
      </c>
      <c r="Q1929" s="386" t="s">
        <v>3898</v>
      </c>
      <c r="R1929" s="388" t="s">
        <v>4379</v>
      </c>
    </row>
    <row r="1930" spans="15:18" x14ac:dyDescent="0.4">
      <c r="O1930" s="387">
        <v>17387</v>
      </c>
      <c r="P1930" s="386" t="s">
        <v>3877</v>
      </c>
      <c r="Q1930" s="386" t="s">
        <v>3878</v>
      </c>
      <c r="R1930" s="388" t="s">
        <v>4379</v>
      </c>
    </row>
    <row r="1931" spans="15:18" x14ac:dyDescent="0.4">
      <c r="O1931" s="387">
        <v>15910</v>
      </c>
      <c r="P1931" s="386" t="s">
        <v>3599</v>
      </c>
      <c r="Q1931" s="386" t="s">
        <v>3600</v>
      </c>
      <c r="R1931" s="388" t="s">
        <v>4379</v>
      </c>
    </row>
    <row r="1932" spans="15:18" x14ac:dyDescent="0.4">
      <c r="O1932" s="387">
        <v>16812</v>
      </c>
      <c r="P1932" s="386" t="s">
        <v>3745</v>
      </c>
      <c r="Q1932" s="386" t="s">
        <v>3746</v>
      </c>
      <c r="R1932" s="388" t="s">
        <v>4379</v>
      </c>
    </row>
    <row r="1933" spans="15:18" x14ac:dyDescent="0.4">
      <c r="O1933" s="387">
        <v>16732</v>
      </c>
      <c r="P1933" s="386" t="s">
        <v>3733</v>
      </c>
      <c r="Q1933" s="386" t="s">
        <v>3734</v>
      </c>
      <c r="R1933" s="388" t="s">
        <v>4379</v>
      </c>
    </row>
    <row r="1934" spans="15:18" x14ac:dyDescent="0.4">
      <c r="O1934" s="387">
        <v>12619</v>
      </c>
      <c r="P1934" s="386" t="s">
        <v>2869</v>
      </c>
      <c r="Q1934" s="386" t="s">
        <v>2870</v>
      </c>
      <c r="R1934" s="388" t="s">
        <v>4379</v>
      </c>
    </row>
    <row r="1935" spans="15:18" x14ac:dyDescent="0.4">
      <c r="O1935" s="387">
        <v>17265</v>
      </c>
      <c r="P1935" s="386" t="s">
        <v>3847</v>
      </c>
      <c r="Q1935" s="386" t="s">
        <v>3848</v>
      </c>
      <c r="R1935" s="388" t="s">
        <v>4379</v>
      </c>
    </row>
    <row r="1936" spans="15:18" x14ac:dyDescent="0.4">
      <c r="O1936" s="387">
        <v>18985</v>
      </c>
      <c r="P1936" s="386" t="s">
        <v>4161</v>
      </c>
      <c r="Q1936" s="386" t="s">
        <v>4162</v>
      </c>
      <c r="R1936" s="388" t="s">
        <v>4379</v>
      </c>
    </row>
    <row r="1937" spans="15:18" x14ac:dyDescent="0.4">
      <c r="O1937" s="387">
        <v>18151</v>
      </c>
      <c r="P1937" s="386" t="s">
        <v>4028</v>
      </c>
      <c r="Q1937" s="386" t="s">
        <v>4029</v>
      </c>
      <c r="R1937" s="388" t="s">
        <v>4379</v>
      </c>
    </row>
    <row r="1938" spans="15:18" x14ac:dyDescent="0.4">
      <c r="O1938" s="387">
        <v>18207</v>
      </c>
      <c r="P1938" s="386" t="s">
        <v>4042</v>
      </c>
      <c r="Q1938" s="386" t="s">
        <v>4043</v>
      </c>
      <c r="R1938" s="388" t="s">
        <v>4379</v>
      </c>
    </row>
    <row r="1939" spans="15:18" x14ac:dyDescent="0.4">
      <c r="O1939" s="387">
        <v>18145</v>
      </c>
      <c r="P1939" s="386" t="s">
        <v>4024</v>
      </c>
      <c r="Q1939" s="386" t="s">
        <v>4025</v>
      </c>
      <c r="R1939" s="388" t="s">
        <v>4379</v>
      </c>
    </row>
    <row r="1940" spans="15:18" x14ac:dyDescent="0.4">
      <c r="O1940" s="387">
        <v>18554</v>
      </c>
      <c r="P1940" s="386" t="s">
        <v>4097</v>
      </c>
      <c r="Q1940" s="386" t="s">
        <v>4098</v>
      </c>
      <c r="R1940" s="388" t="s">
        <v>4379</v>
      </c>
    </row>
    <row r="1941" spans="15:18" x14ac:dyDescent="0.4">
      <c r="O1941" s="387">
        <v>15387</v>
      </c>
      <c r="P1941" s="386" t="s">
        <v>3514</v>
      </c>
      <c r="Q1941" s="386" t="s">
        <v>3515</v>
      </c>
      <c r="R1941" s="388" t="s">
        <v>4379</v>
      </c>
    </row>
    <row r="1942" spans="15:18" x14ac:dyDescent="0.4">
      <c r="O1942" s="387">
        <v>17886</v>
      </c>
      <c r="P1942" s="386" t="s">
        <v>3956</v>
      </c>
      <c r="Q1942" s="386" t="s">
        <v>3957</v>
      </c>
      <c r="R1942" s="388" t="s">
        <v>4379</v>
      </c>
    </row>
    <row r="1943" spans="15:18" x14ac:dyDescent="0.4">
      <c r="O1943" s="387">
        <v>17917</v>
      </c>
      <c r="P1943" s="386" t="s">
        <v>3968</v>
      </c>
      <c r="Q1943" s="386" t="s">
        <v>3969</v>
      </c>
      <c r="R1943" s="388" t="s">
        <v>4379</v>
      </c>
    </row>
    <row r="1944" spans="15:18" x14ac:dyDescent="0.4">
      <c r="O1944" s="387">
        <v>18381</v>
      </c>
      <c r="P1944" s="386" t="s">
        <v>4068</v>
      </c>
      <c r="Q1944" s="386" t="s">
        <v>4069</v>
      </c>
      <c r="R1944" s="388" t="s">
        <v>4379</v>
      </c>
    </row>
    <row r="1945" spans="15:18" x14ac:dyDescent="0.4">
      <c r="O1945" s="387">
        <v>18365</v>
      </c>
      <c r="P1945" s="386" t="s">
        <v>4064</v>
      </c>
      <c r="Q1945" s="386" t="s">
        <v>4065</v>
      </c>
      <c r="R1945" s="388" t="s">
        <v>4379</v>
      </c>
    </row>
    <row r="1946" spans="15:18" x14ac:dyDescent="0.4">
      <c r="O1946" s="387">
        <v>17119</v>
      </c>
      <c r="P1946" s="386" t="s">
        <v>3811</v>
      </c>
      <c r="Q1946" s="386" t="s">
        <v>3812</v>
      </c>
      <c r="R1946" s="388" t="s">
        <v>4379</v>
      </c>
    </row>
    <row r="1947" spans="15:18" x14ac:dyDescent="0.4">
      <c r="O1947" s="387">
        <v>19100</v>
      </c>
      <c r="P1947" s="386" t="s">
        <v>4177</v>
      </c>
      <c r="Q1947" s="386" t="s">
        <v>4178</v>
      </c>
      <c r="R1947" s="388" t="s">
        <v>4379</v>
      </c>
    </row>
    <row r="1948" spans="15:18" x14ac:dyDescent="0.4">
      <c r="O1948" s="387" t="s">
        <v>5756</v>
      </c>
      <c r="P1948" s="386" t="s">
        <v>1357</v>
      </c>
      <c r="Q1948" s="386" t="s">
        <v>1358</v>
      </c>
      <c r="R1948" s="388" t="s">
        <v>4379</v>
      </c>
    </row>
    <row r="1949" spans="15:18" x14ac:dyDescent="0.4">
      <c r="O1949" s="387">
        <v>18516</v>
      </c>
      <c r="P1949" s="386" t="s">
        <v>4085</v>
      </c>
      <c r="Q1949" s="386" t="s">
        <v>4086</v>
      </c>
      <c r="R1949" s="388" t="s">
        <v>4379</v>
      </c>
    </row>
    <row r="1950" spans="15:18" x14ac:dyDescent="0.4">
      <c r="O1950" s="387">
        <v>18506</v>
      </c>
      <c r="P1950" s="386" t="s">
        <v>5757</v>
      </c>
      <c r="Q1950" s="386" t="s">
        <v>4082</v>
      </c>
      <c r="R1950" s="388" t="s">
        <v>4379</v>
      </c>
    </row>
    <row r="1951" spans="15:18" x14ac:dyDescent="0.4">
      <c r="O1951" s="387">
        <v>17335</v>
      </c>
      <c r="P1951" s="386" t="s">
        <v>3871</v>
      </c>
      <c r="Q1951" s="386" t="s">
        <v>3872</v>
      </c>
      <c r="R1951" s="388" t="s">
        <v>4379</v>
      </c>
    </row>
    <row r="1952" spans="15:18" x14ac:dyDescent="0.4">
      <c r="O1952" s="387" t="s">
        <v>5758</v>
      </c>
      <c r="P1952" s="386" t="s">
        <v>1885</v>
      </c>
      <c r="Q1952" s="386" t="s">
        <v>1886</v>
      </c>
      <c r="R1952" s="388" t="s">
        <v>4379</v>
      </c>
    </row>
    <row r="1953" spans="15:18" x14ac:dyDescent="0.4">
      <c r="O1953" s="387">
        <v>18645</v>
      </c>
      <c r="P1953" s="386" t="s">
        <v>4111</v>
      </c>
      <c r="Q1953" s="386" t="s">
        <v>4112</v>
      </c>
      <c r="R1953" s="388" t="s">
        <v>4379</v>
      </c>
    </row>
    <row r="1954" spans="15:18" x14ac:dyDescent="0.4">
      <c r="O1954" s="387">
        <v>17814</v>
      </c>
      <c r="P1954" s="386" t="s">
        <v>3936</v>
      </c>
      <c r="Q1954" s="386" t="s">
        <v>3937</v>
      </c>
      <c r="R1954" s="388" t="s">
        <v>4379</v>
      </c>
    </row>
    <row r="1955" spans="15:18" x14ac:dyDescent="0.4">
      <c r="O1955" s="387">
        <v>17164</v>
      </c>
      <c r="P1955" s="386" t="s">
        <v>3819</v>
      </c>
      <c r="Q1955" s="386" t="s">
        <v>3820</v>
      </c>
      <c r="R1955" s="388" t="s">
        <v>4379</v>
      </c>
    </row>
    <row r="1956" spans="15:18" x14ac:dyDescent="0.4">
      <c r="O1956" s="387">
        <v>18096</v>
      </c>
      <c r="P1956" s="386" t="s">
        <v>4014</v>
      </c>
      <c r="Q1956" s="386" t="s">
        <v>4015</v>
      </c>
      <c r="R1956" s="388" t="s">
        <v>4379</v>
      </c>
    </row>
    <row r="1957" spans="15:18" x14ac:dyDescent="0.4">
      <c r="O1957" s="387" t="s">
        <v>5759</v>
      </c>
      <c r="P1957" s="386" t="s">
        <v>1875</v>
      </c>
      <c r="Q1957" s="386" t="s">
        <v>1876</v>
      </c>
      <c r="R1957" s="388" t="s">
        <v>4379</v>
      </c>
    </row>
    <row r="1958" spans="15:18" x14ac:dyDescent="0.4">
      <c r="O1958" s="387">
        <v>17821</v>
      </c>
      <c r="P1958" s="386" t="s">
        <v>3940</v>
      </c>
      <c r="Q1958" s="386" t="s">
        <v>3941</v>
      </c>
      <c r="R1958" s="388" t="s">
        <v>4379</v>
      </c>
    </row>
    <row r="1959" spans="15:18" x14ac:dyDescent="0.4">
      <c r="O1959" s="387">
        <v>18987</v>
      </c>
      <c r="P1959" s="386" t="s">
        <v>4163</v>
      </c>
      <c r="Q1959" s="386" t="s">
        <v>4164</v>
      </c>
      <c r="R1959" s="388" t="s">
        <v>4379</v>
      </c>
    </row>
    <row r="1960" spans="15:18" x14ac:dyDescent="0.4">
      <c r="O1960" s="387">
        <v>18375</v>
      </c>
      <c r="P1960" s="386" t="s">
        <v>4066</v>
      </c>
      <c r="Q1960" s="386" t="s">
        <v>4067</v>
      </c>
      <c r="R1960" s="388" t="s">
        <v>4379</v>
      </c>
    </row>
    <row r="1961" spans="15:18" x14ac:dyDescent="0.4">
      <c r="O1961" s="387">
        <v>13865</v>
      </c>
      <c r="P1961" s="386" t="s">
        <v>3177</v>
      </c>
      <c r="Q1961" s="386" t="s">
        <v>3178</v>
      </c>
      <c r="R1961" s="388" t="s">
        <v>4379</v>
      </c>
    </row>
    <row r="1962" spans="15:18" x14ac:dyDescent="0.4">
      <c r="O1962" s="387">
        <v>18219</v>
      </c>
      <c r="P1962" s="386" t="s">
        <v>4044</v>
      </c>
      <c r="Q1962" s="386" t="s">
        <v>4045</v>
      </c>
      <c r="R1962" s="388" t="s">
        <v>4379</v>
      </c>
    </row>
    <row r="1963" spans="15:18" x14ac:dyDescent="0.4">
      <c r="O1963" s="387">
        <v>18478</v>
      </c>
      <c r="P1963" s="386" t="s">
        <v>4076</v>
      </c>
      <c r="Q1963" s="386" t="s">
        <v>4077</v>
      </c>
      <c r="R1963" s="388" t="s">
        <v>4379</v>
      </c>
    </row>
    <row r="1964" spans="15:18" x14ac:dyDescent="0.4">
      <c r="O1964" s="387">
        <v>18782</v>
      </c>
      <c r="P1964" s="386" t="s">
        <v>4131</v>
      </c>
      <c r="Q1964" s="386" t="s">
        <v>4132</v>
      </c>
      <c r="R1964" s="388" t="s">
        <v>4379</v>
      </c>
    </row>
    <row r="1965" spans="15:18" x14ac:dyDescent="0.4">
      <c r="O1965" s="387">
        <v>10127</v>
      </c>
      <c r="P1965" s="386" t="s">
        <v>2323</v>
      </c>
      <c r="Q1965" s="386" t="s">
        <v>2324</v>
      </c>
      <c r="R1965" s="386" t="s">
        <v>4379</v>
      </c>
    </row>
    <row r="1966" spans="15:18" x14ac:dyDescent="0.4">
      <c r="O1966" s="387">
        <v>17279</v>
      </c>
      <c r="P1966" s="386" t="s">
        <v>3853</v>
      </c>
      <c r="Q1966" s="386" t="s">
        <v>3854</v>
      </c>
      <c r="R1966" s="386" t="s">
        <v>4379</v>
      </c>
    </row>
    <row r="1967" spans="15:18" x14ac:dyDescent="0.4">
      <c r="O1967" s="387">
        <v>14572</v>
      </c>
      <c r="P1967" s="386" t="s">
        <v>3353</v>
      </c>
      <c r="Q1967" s="386" t="s">
        <v>3354</v>
      </c>
      <c r="R1967" s="386" t="s">
        <v>4379</v>
      </c>
    </row>
    <row r="1968" spans="15:18" x14ac:dyDescent="0.4">
      <c r="O1968" s="387">
        <v>15948</v>
      </c>
      <c r="P1968" s="386" t="s">
        <v>3615</v>
      </c>
      <c r="Q1968" s="386" t="s">
        <v>3616</v>
      </c>
      <c r="R1968" s="386" t="s">
        <v>4379</v>
      </c>
    </row>
    <row r="1969" spans="15:18" x14ac:dyDescent="0.4">
      <c r="O1969" s="387">
        <v>16095</v>
      </c>
      <c r="P1969" s="386" t="s">
        <v>3635</v>
      </c>
      <c r="Q1969" s="386" t="s">
        <v>3636</v>
      </c>
      <c r="R1969" s="386" t="s">
        <v>4379</v>
      </c>
    </row>
    <row r="1970" spans="15:18" x14ac:dyDescent="0.4">
      <c r="O1970" s="387">
        <v>18330</v>
      </c>
      <c r="P1970" s="386" t="s">
        <v>4062</v>
      </c>
      <c r="Q1970" s="386" t="s">
        <v>4063</v>
      </c>
      <c r="R1970" s="386" t="s">
        <v>4379</v>
      </c>
    </row>
    <row r="1971" spans="15:18" x14ac:dyDescent="0.4">
      <c r="O1971" s="387" t="s">
        <v>5760</v>
      </c>
      <c r="P1971" s="386" t="s">
        <v>1284</v>
      </c>
      <c r="Q1971" s="386" t="s">
        <v>1285</v>
      </c>
      <c r="R1971" s="386" t="s">
        <v>4379</v>
      </c>
    </row>
    <row r="1972" spans="15:18" x14ac:dyDescent="0.4">
      <c r="O1972" s="387">
        <v>12775</v>
      </c>
      <c r="P1972" s="386" t="s">
        <v>2900</v>
      </c>
      <c r="Q1972" s="386" t="s">
        <v>2901</v>
      </c>
      <c r="R1972" s="386" t="s">
        <v>4379</v>
      </c>
    </row>
    <row r="1973" spans="15:18" x14ac:dyDescent="0.4">
      <c r="O1973" s="387" t="s">
        <v>5761</v>
      </c>
      <c r="P1973" s="386" t="s">
        <v>800</v>
      </c>
      <c r="Q1973" s="386" t="s">
        <v>801</v>
      </c>
      <c r="R1973" s="386" t="s">
        <v>4379</v>
      </c>
    </row>
    <row r="1974" spans="15:18" x14ac:dyDescent="0.4">
      <c r="O1974" s="387">
        <v>14474</v>
      </c>
      <c r="P1974" s="386" t="s">
        <v>3331</v>
      </c>
      <c r="Q1974" s="386" t="s">
        <v>3332</v>
      </c>
      <c r="R1974" s="386" t="s">
        <v>4379</v>
      </c>
    </row>
    <row r="1975" spans="15:18" x14ac:dyDescent="0.4">
      <c r="O1975" s="387">
        <v>18399</v>
      </c>
      <c r="P1975" s="386" t="s">
        <v>4072</v>
      </c>
      <c r="Q1975" s="386" t="s">
        <v>4073</v>
      </c>
      <c r="R1975" s="386" t="s">
        <v>4379</v>
      </c>
    </row>
    <row r="1976" spans="15:18" x14ac:dyDescent="0.4">
      <c r="O1976" s="387">
        <v>18661</v>
      </c>
      <c r="P1976" s="386" t="s">
        <v>4115</v>
      </c>
      <c r="Q1976" s="386" t="s">
        <v>4116</v>
      </c>
      <c r="R1976" s="386" t="s">
        <v>4379</v>
      </c>
    </row>
    <row r="1977" spans="15:18" x14ac:dyDescent="0.4">
      <c r="O1977" s="387" t="s">
        <v>5762</v>
      </c>
      <c r="P1977" s="386" t="s">
        <v>784</v>
      </c>
      <c r="Q1977" s="386" t="s">
        <v>785</v>
      </c>
      <c r="R1977" s="386" t="s">
        <v>4379</v>
      </c>
    </row>
    <row r="1978" spans="15:18" x14ac:dyDescent="0.4">
      <c r="O1978" s="387">
        <v>10939</v>
      </c>
      <c r="P1978" s="386" t="s">
        <v>2522</v>
      </c>
      <c r="Q1978" s="386" t="s">
        <v>2523</v>
      </c>
      <c r="R1978" s="386" t="s">
        <v>4379</v>
      </c>
    </row>
    <row r="1979" spans="15:18" x14ac:dyDescent="0.4">
      <c r="O1979" s="387">
        <v>11127</v>
      </c>
      <c r="P1979" s="386" t="s">
        <v>2562</v>
      </c>
      <c r="Q1979" s="386" t="s">
        <v>2563</v>
      </c>
      <c r="R1979" s="386" t="s">
        <v>4379</v>
      </c>
    </row>
    <row r="1980" spans="15:18" x14ac:dyDescent="0.4">
      <c r="O1980" s="387">
        <v>13244</v>
      </c>
      <c r="P1980" s="386" t="s">
        <v>3034</v>
      </c>
      <c r="Q1980" s="386" t="s">
        <v>3035</v>
      </c>
      <c r="R1980" s="386" t="s">
        <v>4379</v>
      </c>
    </row>
    <row r="1981" spans="15:18" x14ac:dyDescent="0.4">
      <c r="O1981" s="387">
        <v>13628</v>
      </c>
      <c r="P1981" s="386" t="s">
        <v>3103</v>
      </c>
      <c r="Q1981" s="386" t="s">
        <v>3104</v>
      </c>
      <c r="R1981" s="386" t="s">
        <v>4379</v>
      </c>
    </row>
    <row r="1982" spans="15:18" x14ac:dyDescent="0.4">
      <c r="O1982" s="387">
        <v>14183</v>
      </c>
      <c r="P1982" s="386" t="s">
        <v>3244</v>
      </c>
      <c r="Q1982" s="386" t="s">
        <v>3245</v>
      </c>
      <c r="R1982" s="386" t="s">
        <v>4379</v>
      </c>
    </row>
    <row r="1983" spans="15:18" x14ac:dyDescent="0.4">
      <c r="O1983" s="387">
        <v>16003</v>
      </c>
      <c r="P1983" s="386" t="s">
        <v>3625</v>
      </c>
      <c r="Q1983" s="386" t="s">
        <v>3626</v>
      </c>
      <c r="R1983" s="386" t="s">
        <v>4379</v>
      </c>
    </row>
    <row r="1984" spans="15:18" x14ac:dyDescent="0.4">
      <c r="O1984" s="387">
        <v>16432</v>
      </c>
      <c r="P1984" s="386" t="s">
        <v>3686</v>
      </c>
      <c r="Q1984" s="386" t="s">
        <v>3687</v>
      </c>
      <c r="R1984" s="386" t="s">
        <v>4379</v>
      </c>
    </row>
    <row r="1985" spans="15:18" x14ac:dyDescent="0.4">
      <c r="O1985" s="387">
        <v>16858</v>
      </c>
      <c r="P1985" s="386" t="s">
        <v>3754</v>
      </c>
      <c r="Q1985" s="386" t="s">
        <v>3755</v>
      </c>
      <c r="R1985" s="386" t="s">
        <v>4379</v>
      </c>
    </row>
    <row r="1986" spans="15:18" x14ac:dyDescent="0.4">
      <c r="O1986" s="387">
        <v>16995</v>
      </c>
      <c r="P1986" s="386" t="s">
        <v>3785</v>
      </c>
      <c r="Q1986" s="386" t="s">
        <v>3786</v>
      </c>
      <c r="R1986" s="386" t="s">
        <v>4379</v>
      </c>
    </row>
    <row r="1987" spans="15:18" x14ac:dyDescent="0.4">
      <c r="O1987" s="387">
        <v>17493</v>
      </c>
      <c r="P1987" s="386" t="s">
        <v>3907</v>
      </c>
      <c r="Q1987" s="386" t="s">
        <v>3908</v>
      </c>
      <c r="R1987" s="386" t="s">
        <v>4379</v>
      </c>
    </row>
    <row r="1988" spans="15:18" x14ac:dyDescent="0.4">
      <c r="O1988" s="387">
        <v>17833</v>
      </c>
      <c r="P1988" s="386" t="s">
        <v>3946</v>
      </c>
      <c r="Q1988" s="386" t="s">
        <v>3947</v>
      </c>
      <c r="R1988" s="386" t="s">
        <v>4379</v>
      </c>
    </row>
    <row r="1989" spans="15:18" x14ac:dyDescent="0.4">
      <c r="O1989" s="387">
        <v>17992</v>
      </c>
      <c r="P1989" s="386" t="s">
        <v>3990</v>
      </c>
      <c r="Q1989" s="386" t="s">
        <v>3991</v>
      </c>
      <c r="R1989" s="386" t="s">
        <v>4379</v>
      </c>
    </row>
    <row r="1990" spans="15:18" x14ac:dyDescent="0.4">
      <c r="O1990" s="387">
        <v>18078</v>
      </c>
      <c r="P1990" s="386" t="s">
        <v>4008</v>
      </c>
      <c r="Q1990" s="386" t="s">
        <v>4009</v>
      </c>
      <c r="R1990" s="386" t="s">
        <v>4379</v>
      </c>
    </row>
    <row r="1991" spans="15:18" x14ac:dyDescent="0.4">
      <c r="O1991" s="387">
        <v>18483</v>
      </c>
      <c r="P1991" s="386" t="s">
        <v>4078</v>
      </c>
      <c r="Q1991" s="386" t="s">
        <v>4079</v>
      </c>
      <c r="R1991" s="386" t="s">
        <v>4379</v>
      </c>
    </row>
    <row r="1992" spans="15:18" x14ac:dyDescent="0.4">
      <c r="O1992" s="387">
        <v>18241</v>
      </c>
      <c r="P1992" s="386" t="s">
        <v>4048</v>
      </c>
      <c r="Q1992" s="386" t="s">
        <v>4049</v>
      </c>
      <c r="R1992" s="386" t="s">
        <v>4462</v>
      </c>
    </row>
    <row r="1993" spans="15:18" x14ac:dyDescent="0.4">
      <c r="O1993" s="387">
        <v>18561</v>
      </c>
      <c r="P1993" s="386" t="s">
        <v>4101</v>
      </c>
      <c r="Q1993" s="386" t="s">
        <v>4102</v>
      </c>
      <c r="R1993" s="386" t="s">
        <v>4462</v>
      </c>
    </row>
    <row r="1994" spans="15:18" x14ac:dyDescent="0.4">
      <c r="O1994" s="387">
        <v>18254</v>
      </c>
      <c r="P1994" s="386" t="s">
        <v>4050</v>
      </c>
      <c r="Q1994" s="386" t="s">
        <v>4051</v>
      </c>
      <c r="R1994" s="386" t="s">
        <v>4462</v>
      </c>
    </row>
    <row r="1995" spans="15:18" x14ac:dyDescent="0.4">
      <c r="O1995" s="387">
        <v>18539</v>
      </c>
      <c r="P1995" s="386" t="s">
        <v>4093</v>
      </c>
      <c r="Q1995" s="386" t="s">
        <v>4094</v>
      </c>
      <c r="R1995" s="386" t="s">
        <v>4462</v>
      </c>
    </row>
    <row r="1996" spans="15:18" x14ac:dyDescent="0.4">
      <c r="O1996" s="387">
        <v>16440</v>
      </c>
      <c r="P1996" s="386" t="s">
        <v>3690</v>
      </c>
      <c r="Q1996" s="386" t="s">
        <v>3691</v>
      </c>
      <c r="R1996" s="386" t="s">
        <v>4462</v>
      </c>
    </row>
    <row r="1997" spans="15:18" x14ac:dyDescent="0.4">
      <c r="O1997" s="387">
        <v>18161</v>
      </c>
      <c r="P1997" s="386" t="s">
        <v>4032</v>
      </c>
      <c r="Q1997" s="386" t="s">
        <v>4033</v>
      </c>
      <c r="R1997" s="386" t="s">
        <v>4462</v>
      </c>
    </row>
    <row r="1998" spans="15:18" x14ac:dyDescent="0.4">
      <c r="O1998" s="387">
        <v>18790</v>
      </c>
      <c r="P1998" s="386" t="s">
        <v>4133</v>
      </c>
      <c r="Q1998" s="386" t="s">
        <v>4134</v>
      </c>
      <c r="R1998" s="386" t="s">
        <v>4462</v>
      </c>
    </row>
    <row r="1999" spans="15:18" x14ac:dyDescent="0.4">
      <c r="O1999" s="387">
        <v>14936</v>
      </c>
      <c r="P1999" s="386" t="s">
        <v>3419</v>
      </c>
      <c r="Q1999" s="386" t="s">
        <v>3420</v>
      </c>
      <c r="R1999" s="386" t="s">
        <v>4462</v>
      </c>
    </row>
    <row r="2000" spans="15:18" x14ac:dyDescent="0.4">
      <c r="O2000" s="387">
        <v>18697</v>
      </c>
      <c r="P2000" s="386" t="s">
        <v>4119</v>
      </c>
      <c r="Q2000" s="386" t="s">
        <v>4120</v>
      </c>
      <c r="R2000" s="386" t="s">
        <v>4462</v>
      </c>
    </row>
    <row r="2001" spans="15:18" x14ac:dyDescent="0.4">
      <c r="O2001" s="387">
        <v>19180</v>
      </c>
      <c r="P2001" s="386" t="s">
        <v>4193</v>
      </c>
      <c r="Q2001" s="386" t="s">
        <v>4194</v>
      </c>
      <c r="R2001" s="386" t="s">
        <v>4462</v>
      </c>
    </row>
    <row r="2002" spans="15:18" x14ac:dyDescent="0.4">
      <c r="O2002" s="387">
        <v>18318</v>
      </c>
      <c r="P2002" s="386" t="s">
        <v>4060</v>
      </c>
      <c r="Q2002" s="386" t="s">
        <v>4061</v>
      </c>
      <c r="R2002" s="386" t="s">
        <v>4462</v>
      </c>
    </row>
    <row r="2003" spans="15:18" x14ac:dyDescent="0.4">
      <c r="O2003" s="387">
        <v>18625</v>
      </c>
      <c r="P2003" s="386" t="s">
        <v>4109</v>
      </c>
      <c r="Q2003" s="386" t="s">
        <v>4110</v>
      </c>
      <c r="R2003" s="386" t="s">
        <v>4462</v>
      </c>
    </row>
    <row r="2004" spans="15:18" x14ac:dyDescent="0.4">
      <c r="O2004" s="387">
        <v>16903</v>
      </c>
      <c r="P2004" s="386" t="s">
        <v>3765</v>
      </c>
      <c r="Q2004" s="386" t="s">
        <v>3766</v>
      </c>
      <c r="R2004" s="386" t="s">
        <v>4462</v>
      </c>
    </row>
    <row r="2005" spans="15:18" x14ac:dyDescent="0.4">
      <c r="O2005" s="387">
        <v>18720</v>
      </c>
      <c r="P2005" s="386" t="s">
        <v>4121</v>
      </c>
      <c r="Q2005" s="386" t="s">
        <v>4122</v>
      </c>
      <c r="R2005" s="386" t="s">
        <v>4462</v>
      </c>
    </row>
    <row r="2006" spans="15:18" x14ac:dyDescent="0.4">
      <c r="O2006" s="387">
        <v>17895</v>
      </c>
      <c r="P2006" s="386" t="s">
        <v>3960</v>
      </c>
      <c r="Q2006" s="386" t="s">
        <v>3961</v>
      </c>
      <c r="R2006" s="386" t="s">
        <v>4462</v>
      </c>
    </row>
    <row r="2007" spans="15:18" x14ac:dyDescent="0.4">
      <c r="O2007" s="387">
        <v>19046</v>
      </c>
      <c r="P2007" s="386" t="s">
        <v>4171</v>
      </c>
      <c r="Q2007" s="386" t="s">
        <v>4172</v>
      </c>
      <c r="R2007" s="386" t="s">
        <v>4462</v>
      </c>
    </row>
    <row r="2008" spans="15:18" x14ac:dyDescent="0.4">
      <c r="O2008" s="387">
        <v>19179</v>
      </c>
      <c r="P2008" s="386" t="s">
        <v>4191</v>
      </c>
      <c r="Q2008" s="386" t="s">
        <v>4192</v>
      </c>
      <c r="R2008" s="386" t="s">
        <v>4462</v>
      </c>
    </row>
    <row r="2009" spans="15:18" x14ac:dyDescent="0.4">
      <c r="O2009" s="387">
        <v>19332</v>
      </c>
      <c r="P2009" s="386" t="s">
        <v>4203</v>
      </c>
      <c r="Q2009" s="386" t="s">
        <v>4204</v>
      </c>
      <c r="R2009" s="386" t="s">
        <v>4462</v>
      </c>
    </row>
    <row r="2010" spans="15:18" x14ac:dyDescent="0.4">
      <c r="O2010" s="387">
        <v>17197</v>
      </c>
      <c r="P2010" s="386" t="s">
        <v>3821</v>
      </c>
      <c r="Q2010" s="386" t="s">
        <v>3822</v>
      </c>
      <c r="R2010" s="386" t="s">
        <v>4462</v>
      </c>
    </row>
    <row r="2011" spans="15:18" x14ac:dyDescent="0.4">
      <c r="O2011" s="387">
        <v>18222</v>
      </c>
      <c r="P2011" s="386" t="s">
        <v>4046</v>
      </c>
      <c r="Q2011" s="386" t="s">
        <v>4047</v>
      </c>
      <c r="R2011" s="386" t="s">
        <v>4462</v>
      </c>
    </row>
    <row r="2012" spans="15:18" x14ac:dyDescent="0.4">
      <c r="O2012" s="387">
        <v>18933</v>
      </c>
      <c r="P2012" s="386" t="s">
        <v>4151</v>
      </c>
      <c r="Q2012" s="386" t="s">
        <v>4152</v>
      </c>
      <c r="R2012" s="386" t="s">
        <v>4462</v>
      </c>
    </row>
    <row r="2013" spans="15:18" x14ac:dyDescent="0.4">
      <c r="O2013" s="387">
        <v>18742</v>
      </c>
      <c r="P2013" s="386" t="s">
        <v>4127</v>
      </c>
      <c r="Q2013" s="386" t="s">
        <v>4128</v>
      </c>
      <c r="R2013" s="386" t="s">
        <v>4462</v>
      </c>
    </row>
    <row r="2014" spans="15:18" x14ac:dyDescent="0.4">
      <c r="O2014" s="387">
        <v>19138</v>
      </c>
      <c r="P2014" s="386" t="s">
        <v>4185</v>
      </c>
      <c r="Q2014" s="386" t="s">
        <v>4186</v>
      </c>
      <c r="R2014" s="386" t="s">
        <v>4462</v>
      </c>
    </row>
    <row r="2015" spans="15:18" x14ac:dyDescent="0.4">
      <c r="O2015" s="387">
        <v>19443</v>
      </c>
      <c r="P2015" s="386" t="s">
        <v>4205</v>
      </c>
      <c r="Q2015" s="386" t="s">
        <v>4206</v>
      </c>
      <c r="R2015" s="386" t="s">
        <v>4462</v>
      </c>
    </row>
    <row r="2016" spans="15:18" x14ac:dyDescent="0.4">
      <c r="O2016" s="387">
        <v>19635</v>
      </c>
      <c r="P2016" s="386" t="s">
        <v>4211</v>
      </c>
      <c r="Q2016" s="386" t="s">
        <v>4212</v>
      </c>
      <c r="R2016" s="386" t="s">
        <v>4462</v>
      </c>
    </row>
    <row r="2017" spans="15:18" x14ac:dyDescent="0.4">
      <c r="O2017" s="387">
        <v>19072</v>
      </c>
      <c r="P2017" s="386" t="s">
        <v>4175</v>
      </c>
      <c r="Q2017" s="386" t="s">
        <v>4176</v>
      </c>
      <c r="R2017" s="386" t="s">
        <v>4462</v>
      </c>
    </row>
    <row r="2018" spans="15:18" x14ac:dyDescent="0.4">
      <c r="O2018" s="387">
        <v>14720</v>
      </c>
      <c r="P2018" s="386" t="s">
        <v>3394</v>
      </c>
      <c r="Q2018" s="386" t="s">
        <v>3395</v>
      </c>
      <c r="R2018" s="386" t="s">
        <v>4462</v>
      </c>
    </row>
    <row r="2019" spans="15:18" x14ac:dyDescent="0.4">
      <c r="O2019" s="387">
        <v>19741</v>
      </c>
      <c r="P2019" s="386" t="s">
        <v>4215</v>
      </c>
      <c r="Q2019" s="386" t="s">
        <v>4216</v>
      </c>
      <c r="R2019" s="386" t="s">
        <v>4462</v>
      </c>
    </row>
    <row r="2020" spans="15:18" x14ac:dyDescent="0.4">
      <c r="O2020" s="387">
        <v>19017</v>
      </c>
      <c r="P2020" s="386" t="s">
        <v>4167</v>
      </c>
      <c r="Q2020" s="386" t="s">
        <v>4168</v>
      </c>
      <c r="R2020" s="386" t="s">
        <v>4462</v>
      </c>
    </row>
    <row r="2021" spans="15:18" x14ac:dyDescent="0.4">
      <c r="O2021" s="387">
        <v>19619</v>
      </c>
      <c r="P2021" s="386" t="s">
        <v>4209</v>
      </c>
      <c r="Q2021" s="386" t="s">
        <v>4210</v>
      </c>
      <c r="R2021" s="386" t="s">
        <v>4462</v>
      </c>
    </row>
    <row r="2022" spans="15:18" x14ac:dyDescent="0.4">
      <c r="O2022" s="387">
        <v>19495</v>
      </c>
      <c r="P2022" s="386" t="s">
        <v>4207</v>
      </c>
      <c r="Q2022" s="386" t="s">
        <v>4208</v>
      </c>
      <c r="R2022" s="386" t="s">
        <v>4462</v>
      </c>
    </row>
    <row r="2023" spans="15:18" x14ac:dyDescent="0.4">
      <c r="O2023" s="387">
        <v>18991</v>
      </c>
      <c r="P2023" s="386" t="s">
        <v>4165</v>
      </c>
      <c r="Q2023" s="386" t="s">
        <v>4166</v>
      </c>
      <c r="R2023" s="386" t="s">
        <v>4462</v>
      </c>
    </row>
    <row r="2024" spans="15:18" x14ac:dyDescent="0.4">
      <c r="O2024" s="387">
        <v>19775</v>
      </c>
      <c r="P2024" s="386" t="s">
        <v>4217</v>
      </c>
      <c r="Q2024" s="386" t="s">
        <v>4218</v>
      </c>
      <c r="R2024" s="386" t="s">
        <v>4462</v>
      </c>
    </row>
    <row r="2025" spans="15:18" x14ac:dyDescent="0.4">
      <c r="O2025" s="387">
        <v>19197</v>
      </c>
      <c r="P2025" s="386" t="s">
        <v>4195</v>
      </c>
      <c r="Q2025" s="386" t="s">
        <v>4196</v>
      </c>
      <c r="R2025" s="386" t="s">
        <v>4462</v>
      </c>
    </row>
    <row r="2026" spans="15:18" x14ac:dyDescent="0.4">
      <c r="O2026" s="387">
        <v>19865</v>
      </c>
      <c r="P2026" s="386" t="s">
        <v>4219</v>
      </c>
      <c r="Q2026" s="386" t="s">
        <v>4220</v>
      </c>
      <c r="R2026" s="386" t="s">
        <v>4462</v>
      </c>
    </row>
    <row r="2027" spans="15:18" x14ac:dyDescent="0.4">
      <c r="O2027" s="387">
        <v>19106</v>
      </c>
      <c r="P2027" s="386" t="s">
        <v>4181</v>
      </c>
      <c r="Q2027" s="386" t="s">
        <v>4182</v>
      </c>
      <c r="R2027" s="386" t="s">
        <v>4462</v>
      </c>
    </row>
    <row r="2028" spans="15:18" x14ac:dyDescent="0.4">
      <c r="O2028" s="387">
        <v>18181</v>
      </c>
      <c r="P2028" s="386" t="s">
        <v>4034</v>
      </c>
      <c r="Q2028" s="386" t="s">
        <v>4035</v>
      </c>
      <c r="R2028" s="386" t="s">
        <v>4462</v>
      </c>
    </row>
    <row r="2029" spans="15:18" x14ac:dyDescent="0.4">
      <c r="O2029" s="387">
        <v>16203</v>
      </c>
      <c r="P2029" s="386" t="s">
        <v>3643</v>
      </c>
      <c r="Q2029" s="386" t="s">
        <v>3644</v>
      </c>
      <c r="R2029" s="386" t="s">
        <v>4462</v>
      </c>
    </row>
    <row r="2030" spans="15:18" x14ac:dyDescent="0.4">
      <c r="O2030" s="387">
        <v>17260</v>
      </c>
      <c r="P2030" s="386" t="s">
        <v>3843</v>
      </c>
      <c r="Q2030" s="386" t="s">
        <v>3844</v>
      </c>
      <c r="R2030" s="386" t="s">
        <v>4462</v>
      </c>
    </row>
    <row r="2031" spans="15:18" x14ac:dyDescent="0.4">
      <c r="O2031" s="387">
        <v>18074</v>
      </c>
      <c r="P2031" s="386" t="s">
        <v>4006</v>
      </c>
      <c r="Q2031" s="386" t="s">
        <v>4007</v>
      </c>
      <c r="R2031" s="386" t="s">
        <v>4462</v>
      </c>
    </row>
    <row r="2032" spans="15:18" x14ac:dyDescent="0.4">
      <c r="O2032" s="387">
        <v>18767</v>
      </c>
      <c r="P2032" s="386" t="s">
        <v>4129</v>
      </c>
      <c r="Q2032" s="386" t="s">
        <v>4130</v>
      </c>
      <c r="R2032" s="386" t="s">
        <v>4462</v>
      </c>
    </row>
    <row r="2033" spans="15:18" x14ac:dyDescent="0.4">
      <c r="O2033" s="387">
        <v>16679</v>
      </c>
      <c r="P2033" s="386" t="s">
        <v>3718</v>
      </c>
      <c r="Q2033" s="386" t="s">
        <v>3719</v>
      </c>
      <c r="R2033" s="386" t="s">
        <v>4462</v>
      </c>
    </row>
    <row r="2034" spans="15:18" x14ac:dyDescent="0.4">
      <c r="O2034" s="387">
        <v>18865</v>
      </c>
      <c r="P2034" s="386" t="s">
        <v>4145</v>
      </c>
      <c r="Q2034" s="386" t="s">
        <v>4146</v>
      </c>
      <c r="R2034" s="386" t="s">
        <v>4462</v>
      </c>
    </row>
    <row r="2035" spans="15:18" x14ac:dyDescent="0.4">
      <c r="O2035" s="387">
        <v>18938</v>
      </c>
      <c r="P2035" s="386" t="s">
        <v>4153</v>
      </c>
      <c r="Q2035" s="386" t="s">
        <v>4154</v>
      </c>
      <c r="R2035" s="386" t="s">
        <v>4462</v>
      </c>
    </row>
    <row r="2036" spans="15:18" x14ac:dyDescent="0.4">
      <c r="O2036" s="387">
        <v>19206</v>
      </c>
      <c r="P2036" s="386" t="s">
        <v>4197</v>
      </c>
      <c r="Q2036" s="386" t="s">
        <v>4198</v>
      </c>
      <c r="R2036" s="386" t="s">
        <v>4462</v>
      </c>
    </row>
    <row r="2037" spans="15:18" x14ac:dyDescent="0.4">
      <c r="O2037" s="387">
        <v>17049</v>
      </c>
      <c r="P2037" s="386" t="s">
        <v>3795</v>
      </c>
      <c r="Q2037" s="386" t="s">
        <v>3796</v>
      </c>
      <c r="R2037" s="386" t="s">
        <v>4462</v>
      </c>
    </row>
    <row r="2038" spans="15:18" x14ac:dyDescent="0.4">
      <c r="O2038" s="387">
        <v>16250</v>
      </c>
      <c r="P2038" s="386" t="s">
        <v>3645</v>
      </c>
      <c r="Q2038" s="386" t="s">
        <v>3646</v>
      </c>
      <c r="R2038" s="386" t="s">
        <v>4462</v>
      </c>
    </row>
    <row r="2039" spans="15:18" x14ac:dyDescent="0.4">
      <c r="O2039" s="387">
        <v>17136</v>
      </c>
      <c r="P2039" s="386" t="s">
        <v>3813</v>
      </c>
      <c r="Q2039" s="386" t="s">
        <v>3814</v>
      </c>
      <c r="R2039" s="386" t="s">
        <v>4462</v>
      </c>
    </row>
    <row r="2040" spans="15:18" x14ac:dyDescent="0.4">
      <c r="O2040" s="387">
        <v>18623</v>
      </c>
      <c r="P2040" s="386" t="s">
        <v>4107</v>
      </c>
      <c r="Q2040" s="386" t="s">
        <v>4108</v>
      </c>
      <c r="R2040" s="386" t="s">
        <v>4462</v>
      </c>
    </row>
    <row r="2041" spans="15:18" x14ac:dyDescent="0.4">
      <c r="O2041" s="387">
        <v>18138</v>
      </c>
      <c r="P2041" s="386" t="s">
        <v>4022</v>
      </c>
      <c r="Q2041" s="386" t="s">
        <v>4023</v>
      </c>
      <c r="R2041" s="386" t="s">
        <v>4462</v>
      </c>
    </row>
    <row r="2042" spans="15:18" x14ac:dyDescent="0.4">
      <c r="O2042" s="387">
        <v>17237</v>
      </c>
      <c r="P2042" s="386" t="s">
        <v>3833</v>
      </c>
      <c r="Q2042" s="386" t="s">
        <v>3834</v>
      </c>
      <c r="R2042" s="386" t="s">
        <v>4462</v>
      </c>
    </row>
    <row r="2043" spans="15:18" x14ac:dyDescent="0.4">
      <c r="O2043" s="387">
        <v>13883</v>
      </c>
      <c r="P2043" s="386" t="s">
        <v>3181</v>
      </c>
      <c r="Q2043" s="386" t="s">
        <v>3182</v>
      </c>
      <c r="R2043" s="386" t="s">
        <v>4462</v>
      </c>
    </row>
    <row r="2044" spans="15:18" x14ac:dyDescent="0.4">
      <c r="O2044" s="387">
        <v>18150</v>
      </c>
      <c r="P2044" s="386" t="s">
        <v>4026</v>
      </c>
      <c r="Q2044" s="386" t="s">
        <v>4027</v>
      </c>
      <c r="R2044" s="386" t="s">
        <v>4462</v>
      </c>
    </row>
    <row r="2045" spans="15:18" x14ac:dyDescent="0.4">
      <c r="O2045" s="387">
        <v>19261</v>
      </c>
      <c r="P2045" s="386" t="s">
        <v>4201</v>
      </c>
      <c r="Q2045" s="386" t="s">
        <v>4202</v>
      </c>
      <c r="R2045" s="386" t="s">
        <v>4462</v>
      </c>
    </row>
    <row r="2046" spans="15:18" x14ac:dyDescent="0.4">
      <c r="O2046" s="387">
        <v>17769</v>
      </c>
      <c r="P2046" s="386" t="s">
        <v>3932</v>
      </c>
      <c r="Q2046" s="386" t="s">
        <v>3933</v>
      </c>
      <c r="R2046" s="386" t="s">
        <v>4462</v>
      </c>
    </row>
    <row r="2047" spans="15:18" x14ac:dyDescent="0.4">
      <c r="O2047" s="387">
        <v>18196</v>
      </c>
      <c r="P2047" s="386" t="s">
        <v>4040</v>
      </c>
      <c r="Q2047" s="386" t="s">
        <v>4041</v>
      </c>
      <c r="R2047" s="386" t="s">
        <v>4462</v>
      </c>
    </row>
    <row r="2048" spans="15:18" x14ac:dyDescent="0.4">
      <c r="O2048" s="387">
        <v>10657</v>
      </c>
      <c r="P2048" s="386" t="s">
        <v>2457</v>
      </c>
      <c r="Q2048" s="386" t="s">
        <v>2458</v>
      </c>
      <c r="R2048" s="386" t="s">
        <v>4462</v>
      </c>
    </row>
    <row r="2049" spans="15:18" x14ac:dyDescent="0.4">
      <c r="O2049" s="387">
        <v>11672</v>
      </c>
      <c r="P2049" s="386" t="s">
        <v>2683</v>
      </c>
      <c r="Q2049" s="386" t="s">
        <v>2684</v>
      </c>
      <c r="R2049" s="386" t="s">
        <v>4462</v>
      </c>
    </row>
    <row r="2050" spans="15:18" x14ac:dyDescent="0.4">
      <c r="O2050" s="387">
        <v>17200</v>
      </c>
      <c r="P2050" s="386" t="s">
        <v>3823</v>
      </c>
      <c r="Q2050" s="386" t="s">
        <v>3824</v>
      </c>
      <c r="R2050" s="386" t="s">
        <v>4462</v>
      </c>
    </row>
    <row r="2051" spans="15:18" x14ac:dyDescent="0.4">
      <c r="O2051" s="387">
        <v>14660</v>
      </c>
      <c r="P2051" s="386" t="s">
        <v>3378</v>
      </c>
      <c r="Q2051" s="386" t="s">
        <v>3379</v>
      </c>
      <c r="R2051" s="386" t="s">
        <v>4462</v>
      </c>
    </row>
    <row r="2052" spans="15:18" x14ac:dyDescent="0.4">
      <c r="O2052" s="387">
        <v>16352</v>
      </c>
      <c r="P2052" s="386" t="s">
        <v>3670</v>
      </c>
      <c r="Q2052" s="386" t="s">
        <v>3671</v>
      </c>
      <c r="R2052" s="386" t="s">
        <v>4462</v>
      </c>
    </row>
    <row r="2053" spans="15:18" x14ac:dyDescent="0.4">
      <c r="O2053" s="387">
        <v>19162</v>
      </c>
      <c r="P2053" s="386" t="s">
        <v>4187</v>
      </c>
      <c r="Q2053" s="386" t="s">
        <v>4188</v>
      </c>
      <c r="R2053" s="386" t="s">
        <v>4462</v>
      </c>
    </row>
    <row r="2054" spans="15:18" x14ac:dyDescent="0.4">
      <c r="O2054" s="387">
        <v>19105</v>
      </c>
      <c r="P2054" s="386" t="s">
        <v>4179</v>
      </c>
      <c r="Q2054" s="386" t="s">
        <v>4180</v>
      </c>
      <c r="R2054" s="386" t="s">
        <v>4462</v>
      </c>
    </row>
    <row r="2055" spans="15:18" x14ac:dyDescent="0.4">
      <c r="O2055" s="387">
        <v>19913</v>
      </c>
      <c r="P2055" s="386" t="s">
        <v>4223</v>
      </c>
      <c r="Q2055" s="386" t="s">
        <v>4224</v>
      </c>
      <c r="R2055" s="386" t="s">
        <v>4462</v>
      </c>
    </row>
    <row r="2056" spans="15:18" x14ac:dyDescent="0.4">
      <c r="O2056" s="387" t="s">
        <v>5763</v>
      </c>
      <c r="P2056" s="386" t="s">
        <v>1272</v>
      </c>
      <c r="Q2056" s="386" t="s">
        <v>1273</v>
      </c>
      <c r="R2056" s="386" t="s">
        <v>4462</v>
      </c>
    </row>
    <row r="2057" spans="15:18" x14ac:dyDescent="0.4">
      <c r="O2057" s="387">
        <v>16388</v>
      </c>
      <c r="P2057" s="386" t="s">
        <v>3680</v>
      </c>
      <c r="Q2057" s="386" t="s">
        <v>3681</v>
      </c>
      <c r="R2057" s="386" t="s">
        <v>4462</v>
      </c>
    </row>
    <row r="2058" spans="15:18" x14ac:dyDescent="0.4">
      <c r="O2058" s="387">
        <v>17670</v>
      </c>
      <c r="P2058" s="386" t="s">
        <v>3919</v>
      </c>
      <c r="Q2058" s="386" t="s">
        <v>3920</v>
      </c>
      <c r="R2058" s="386" t="s">
        <v>4462</v>
      </c>
    </row>
    <row r="2059" spans="15:18" x14ac:dyDescent="0.4">
      <c r="O2059" s="387">
        <v>19210</v>
      </c>
      <c r="P2059" s="386" t="s">
        <v>4199</v>
      </c>
      <c r="Q2059" s="386" t="s">
        <v>4200</v>
      </c>
      <c r="R2059" s="386" t="s">
        <v>4462</v>
      </c>
    </row>
    <row r="2060" spans="15:18" x14ac:dyDescent="0.4">
      <c r="O2060" s="387">
        <v>15923</v>
      </c>
      <c r="P2060" s="386" t="s">
        <v>3607</v>
      </c>
      <c r="Q2060" s="386" t="s">
        <v>3608</v>
      </c>
      <c r="R2060" s="386" t="s">
        <v>4462</v>
      </c>
    </row>
    <row r="2061" spans="15:18" x14ac:dyDescent="0.4">
      <c r="O2061" s="387">
        <v>18946</v>
      </c>
      <c r="P2061" s="386" t="s">
        <v>4157</v>
      </c>
      <c r="Q2061" s="386" t="s">
        <v>4158</v>
      </c>
      <c r="R2061" s="386" t="s">
        <v>4462</v>
      </c>
    </row>
    <row r="2062" spans="15:18" x14ac:dyDescent="0.4">
      <c r="O2062" s="387">
        <v>19897</v>
      </c>
      <c r="P2062" s="386" t="s">
        <v>4221</v>
      </c>
      <c r="Q2062" s="386" t="s">
        <v>4222</v>
      </c>
      <c r="R2062" s="386" t="s">
        <v>4462</v>
      </c>
    </row>
    <row r="2063" spans="15:18" x14ac:dyDescent="0.4">
      <c r="O2063" s="387">
        <v>17153</v>
      </c>
      <c r="P2063" s="386" t="s">
        <v>3817</v>
      </c>
      <c r="Q2063" s="386" t="s">
        <v>3818</v>
      </c>
      <c r="R2063" s="386" t="s">
        <v>4462</v>
      </c>
    </row>
    <row r="2064" spans="15:18" x14ac:dyDescent="0.4">
      <c r="O2064" s="387" t="s">
        <v>5764</v>
      </c>
      <c r="P2064" s="386" t="s">
        <v>1692</v>
      </c>
      <c r="Q2064" s="386" t="s">
        <v>1693</v>
      </c>
      <c r="R2064" s="386" t="s">
        <v>4462</v>
      </c>
    </row>
    <row r="2065" spans="15:18" x14ac:dyDescent="0.4">
      <c r="O2065" s="387">
        <v>18657</v>
      </c>
      <c r="P2065" s="386" t="s">
        <v>4113</v>
      </c>
      <c r="Q2065" s="386" t="s">
        <v>4114</v>
      </c>
      <c r="R2065" s="386" t="s">
        <v>4462</v>
      </c>
    </row>
    <row r="2066" spans="15:18" x14ac:dyDescent="0.4">
      <c r="O2066" s="387">
        <v>18848</v>
      </c>
      <c r="P2066" s="386" t="s">
        <v>4141</v>
      </c>
      <c r="Q2066" s="386" t="s">
        <v>4142</v>
      </c>
      <c r="R2066" s="386" t="s">
        <v>4462</v>
      </c>
    </row>
    <row r="2067" spans="15:18" x14ac:dyDescent="0.4">
      <c r="O2067" s="387">
        <v>17267</v>
      </c>
      <c r="P2067" s="386" t="s">
        <v>3849</v>
      </c>
      <c r="Q2067" s="386" t="s">
        <v>3850</v>
      </c>
      <c r="R2067" s="386" t="s">
        <v>4462</v>
      </c>
    </row>
    <row r="2068" spans="15:18" x14ac:dyDescent="0.4">
      <c r="O2068" s="387">
        <v>17483</v>
      </c>
      <c r="P2068" s="386" t="s">
        <v>3903</v>
      </c>
      <c r="Q2068" s="386" t="s">
        <v>3904</v>
      </c>
      <c r="R2068" s="386" t="s">
        <v>4462</v>
      </c>
    </row>
    <row r="2069" spans="15:18" x14ac:dyDescent="0.4">
      <c r="O2069" s="387">
        <v>18943</v>
      </c>
      <c r="P2069" s="386" t="s">
        <v>4155</v>
      </c>
      <c r="Q2069" s="386" t="s">
        <v>4156</v>
      </c>
      <c r="R2069" s="386" t="s">
        <v>4462</v>
      </c>
    </row>
    <row r="2070" spans="15:18" x14ac:dyDescent="0.4">
      <c r="O2070" s="387">
        <v>19172</v>
      </c>
      <c r="P2070" s="386" t="s">
        <v>4189</v>
      </c>
      <c r="Q2070" s="386" t="s">
        <v>4190</v>
      </c>
      <c r="R2070" s="386" t="s">
        <v>4462</v>
      </c>
    </row>
    <row r="2071" spans="15:18" x14ac:dyDescent="0.4">
      <c r="O2071" s="387">
        <v>11801</v>
      </c>
      <c r="P2071" s="386" t="s">
        <v>2711</v>
      </c>
      <c r="Q2071" s="386" t="s">
        <v>2712</v>
      </c>
      <c r="R2071" s="386" t="s">
        <v>4462</v>
      </c>
    </row>
    <row r="2072" spans="15:18" x14ac:dyDescent="0.4">
      <c r="O2072" s="387">
        <v>14378</v>
      </c>
      <c r="P2072" s="386" t="s">
        <v>3293</v>
      </c>
      <c r="Q2072" s="386" t="s">
        <v>3294</v>
      </c>
      <c r="R2072" s="386" t="s">
        <v>4462</v>
      </c>
    </row>
    <row r="2073" spans="15:18" x14ac:dyDescent="0.4">
      <c r="O2073" s="387">
        <v>16002</v>
      </c>
      <c r="P2073" s="386" t="s">
        <v>3623</v>
      </c>
      <c r="Q2073" s="386" t="s">
        <v>3624</v>
      </c>
      <c r="R2073" s="386" t="s">
        <v>4462</v>
      </c>
    </row>
    <row r="2074" spans="15:18" x14ac:dyDescent="0.4">
      <c r="O2074" s="387">
        <v>17273</v>
      </c>
      <c r="P2074" s="386" t="s">
        <v>3851</v>
      </c>
      <c r="Q2074" s="386" t="s">
        <v>3852</v>
      </c>
      <c r="R2074" s="386" t="s">
        <v>4462</v>
      </c>
    </row>
    <row r="2075" spans="15:18" x14ac:dyDescent="0.4">
      <c r="O2075" s="387">
        <v>18068</v>
      </c>
      <c r="P2075" s="386" t="s">
        <v>4002</v>
      </c>
      <c r="Q2075" s="386" t="s">
        <v>4003</v>
      </c>
      <c r="R2075" s="386" t="s">
        <v>4462</v>
      </c>
    </row>
    <row r="2076" spans="15:18" x14ac:dyDescent="0.4">
      <c r="O2076" s="387">
        <v>14487</v>
      </c>
      <c r="P2076" s="386" t="s">
        <v>3333</v>
      </c>
      <c r="Q2076" s="386" t="s">
        <v>3334</v>
      </c>
      <c r="R2076" s="386" t="s">
        <v>4462</v>
      </c>
    </row>
    <row r="2077" spans="15:18" x14ac:dyDescent="0.4">
      <c r="O2077" s="387">
        <v>11015</v>
      </c>
      <c r="P2077" s="386" t="s">
        <v>2543</v>
      </c>
      <c r="Q2077" s="386" t="s">
        <v>2544</v>
      </c>
      <c r="R2077" s="386" t="s">
        <v>4462</v>
      </c>
    </row>
    <row r="2078" spans="15:18" x14ac:dyDescent="0.4">
      <c r="O2078" s="387">
        <v>17012</v>
      </c>
      <c r="P2078" s="386" t="s">
        <v>3791</v>
      </c>
      <c r="Q2078" s="386" t="s">
        <v>3792</v>
      </c>
      <c r="R2078" s="386" t="s">
        <v>4462</v>
      </c>
    </row>
    <row r="2079" spans="15:18" x14ac:dyDescent="0.4">
      <c r="O2079" s="387">
        <v>17405</v>
      </c>
      <c r="P2079" s="386" t="s">
        <v>3881</v>
      </c>
      <c r="Q2079" s="386" t="s">
        <v>3882</v>
      </c>
      <c r="R2079" s="386" t="s">
        <v>4462</v>
      </c>
    </row>
    <row r="2080" spans="15:18" x14ac:dyDescent="0.4">
      <c r="O2080" s="387">
        <v>19112</v>
      </c>
      <c r="P2080" s="386" t="s">
        <v>4183</v>
      </c>
      <c r="Q2080" s="386" t="s">
        <v>4184</v>
      </c>
      <c r="R2080" s="386" t="s">
        <v>4462</v>
      </c>
    </row>
    <row r="2081" spans="15:18" x14ac:dyDescent="0.4">
      <c r="O2081" s="387">
        <v>17768</v>
      </c>
      <c r="P2081" s="386" t="s">
        <v>5765</v>
      </c>
      <c r="Q2081" s="386" t="s">
        <v>3931</v>
      </c>
      <c r="R2081" s="386" t="s">
        <v>4462</v>
      </c>
    </row>
    <row r="2082" spans="15:18" x14ac:dyDescent="0.4">
      <c r="O2082" s="387">
        <v>14030</v>
      </c>
      <c r="P2082" s="386" t="s">
        <v>3218</v>
      </c>
      <c r="Q2082" s="386" t="s">
        <v>3219</v>
      </c>
      <c r="R2082" s="386" t="s">
        <v>4462</v>
      </c>
    </row>
    <row r="2083" spans="15:18" x14ac:dyDescent="0.4">
      <c r="O2083" s="387">
        <v>15431</v>
      </c>
      <c r="P2083" s="386" t="s">
        <v>3526</v>
      </c>
      <c r="Q2083" s="386" t="s">
        <v>3527</v>
      </c>
      <c r="R2083" s="386" t="s">
        <v>4462</v>
      </c>
    </row>
    <row r="2084" spans="15:18" x14ac:dyDescent="0.4">
      <c r="O2084" s="387">
        <v>17480</v>
      </c>
      <c r="P2084" s="386" t="s">
        <v>3901</v>
      </c>
      <c r="Q2084" s="386" t="s">
        <v>3902</v>
      </c>
      <c r="R2084" s="386" t="s">
        <v>4462</v>
      </c>
    </row>
    <row r="2085" spans="15:18" x14ac:dyDescent="0.4">
      <c r="O2085" s="387">
        <v>13817</v>
      </c>
      <c r="P2085" s="386" t="s">
        <v>3164</v>
      </c>
      <c r="Q2085" s="386" t="s">
        <v>3165</v>
      </c>
      <c r="R2085" s="386" t="s">
        <v>4462</v>
      </c>
    </row>
    <row r="2086" spans="15:18" x14ac:dyDescent="0.4">
      <c r="O2086" s="387">
        <v>17035</v>
      </c>
      <c r="P2086" s="386" t="s">
        <v>3793</v>
      </c>
      <c r="Q2086" s="386" t="s">
        <v>3794</v>
      </c>
      <c r="R2086" s="386" t="s">
        <v>4462</v>
      </c>
    </row>
    <row r="2087" spans="15:18" x14ac:dyDescent="0.4">
      <c r="O2087" s="387">
        <v>17390</v>
      </c>
      <c r="P2087" s="386" t="s">
        <v>3879</v>
      </c>
      <c r="Q2087" s="386" t="s">
        <v>3880</v>
      </c>
      <c r="R2087" s="386" t="s">
        <v>4462</v>
      </c>
    </row>
    <row r="2088" spans="15:18" x14ac:dyDescent="0.4">
      <c r="O2088" s="387">
        <v>20521</v>
      </c>
      <c r="P2088" s="386" t="s">
        <v>4233</v>
      </c>
      <c r="Q2088" s="386" t="s">
        <v>4234</v>
      </c>
      <c r="R2088" s="386" t="s">
        <v>4462</v>
      </c>
    </row>
    <row r="2089" spans="15:18" x14ac:dyDescent="0.4">
      <c r="O2089" s="387">
        <v>20228</v>
      </c>
      <c r="P2089" s="386" t="s">
        <v>4229</v>
      </c>
      <c r="Q2089" s="386" t="s">
        <v>4230</v>
      </c>
      <c r="R2089" s="386" t="s">
        <v>4462</v>
      </c>
    </row>
    <row r="2090" spans="15:18" x14ac:dyDescent="0.4">
      <c r="O2090" s="387">
        <v>20093</v>
      </c>
      <c r="P2090" s="386" t="s">
        <v>4227</v>
      </c>
      <c r="Q2090" s="386" t="s">
        <v>4228</v>
      </c>
      <c r="R2090" s="386" t="s">
        <v>4462</v>
      </c>
    </row>
    <row r="2091" spans="15:18" x14ac:dyDescent="0.4">
      <c r="O2091" s="387">
        <v>20416</v>
      </c>
      <c r="P2091" s="386" t="s">
        <v>4231</v>
      </c>
      <c r="Q2091" s="386" t="s">
        <v>4232</v>
      </c>
      <c r="R2091" s="386" t="s">
        <v>4462</v>
      </c>
    </row>
    <row r="2092" spans="15:18" x14ac:dyDescent="0.4">
      <c r="O2092" s="387">
        <v>21016</v>
      </c>
      <c r="P2092" s="386" t="s">
        <v>4239</v>
      </c>
      <c r="Q2092" s="386" t="s">
        <v>4240</v>
      </c>
      <c r="R2092" s="386" t="s">
        <v>4462</v>
      </c>
    </row>
    <row r="2093" spans="15:18" x14ac:dyDescent="0.4">
      <c r="O2093" s="387">
        <v>19678</v>
      </c>
      <c r="P2093" s="386" t="s">
        <v>4213</v>
      </c>
      <c r="Q2093" s="386" t="s">
        <v>4214</v>
      </c>
      <c r="R2093" s="386" t="s">
        <v>4462</v>
      </c>
    </row>
    <row r="2094" spans="15:18" x14ac:dyDescent="0.4">
      <c r="O2094" s="387">
        <v>21175</v>
      </c>
      <c r="P2094" s="386" t="s">
        <v>4241</v>
      </c>
      <c r="Q2094" s="386" t="s">
        <v>4242</v>
      </c>
      <c r="R2094" s="386" t="s">
        <v>4462</v>
      </c>
    </row>
    <row r="2095" spans="15:18" x14ac:dyDescent="0.4">
      <c r="O2095" s="387">
        <v>20522</v>
      </c>
      <c r="P2095" s="386" t="s">
        <v>4235</v>
      </c>
      <c r="Q2095" s="386" t="s">
        <v>4236</v>
      </c>
      <c r="R2095" s="386" t="s">
        <v>4462</v>
      </c>
    </row>
    <row r="2096" spans="15:18" x14ac:dyDescent="0.4">
      <c r="O2096" s="387">
        <v>20597</v>
      </c>
      <c r="P2096" s="386" t="s">
        <v>4237</v>
      </c>
      <c r="Q2096" s="386" t="s">
        <v>4238</v>
      </c>
      <c r="R2096" s="386" t="s">
        <v>4462</v>
      </c>
    </row>
    <row r="2097" spans="15:18" x14ac:dyDescent="0.4">
      <c r="O2097" s="387">
        <v>19947</v>
      </c>
      <c r="P2097" s="386" t="s">
        <v>4225</v>
      </c>
      <c r="Q2097" s="386" t="s">
        <v>4226</v>
      </c>
      <c r="R2097" s="386" t="s">
        <v>4462</v>
      </c>
    </row>
    <row r="2098" spans="15:18" x14ac:dyDescent="0.4">
      <c r="O2098" s="387">
        <v>19027</v>
      </c>
      <c r="P2098" s="386" t="s">
        <v>4169</v>
      </c>
      <c r="Q2098" s="386" t="s">
        <v>4170</v>
      </c>
      <c r="R2098" s="386" t="s">
        <v>4462</v>
      </c>
    </row>
    <row r="2099" spans="15:18" x14ac:dyDescent="0.4">
      <c r="O2099" s="387">
        <v>19043</v>
      </c>
      <c r="P2099" s="386" t="s">
        <v>5766</v>
      </c>
      <c r="Q2099" s="386" t="s">
        <v>5767</v>
      </c>
      <c r="R2099" s="386" t="s">
        <v>5026</v>
      </c>
    </row>
    <row r="2100" spans="15:18" x14ac:dyDescent="0.4">
      <c r="O2100" s="387">
        <v>10195</v>
      </c>
      <c r="P2100" s="386" t="s">
        <v>5768</v>
      </c>
      <c r="Q2100" s="386" t="s">
        <v>5769</v>
      </c>
      <c r="R2100" s="386" t="s">
        <v>5026</v>
      </c>
    </row>
    <row r="2101" spans="15:18" x14ac:dyDescent="0.4">
      <c r="O2101" s="387">
        <v>20637</v>
      </c>
      <c r="P2101" s="386" t="s">
        <v>5770</v>
      </c>
      <c r="Q2101" s="386" t="s">
        <v>5771</v>
      </c>
      <c r="R2101" s="386" t="s">
        <v>5026</v>
      </c>
    </row>
    <row r="2102" spans="15:18" x14ac:dyDescent="0.4">
      <c r="O2102" s="387">
        <v>20120</v>
      </c>
      <c r="P2102" s="386" t="s">
        <v>5772</v>
      </c>
      <c r="Q2102" s="386" t="s">
        <v>5773</v>
      </c>
      <c r="R2102" s="386" t="s">
        <v>5026</v>
      </c>
    </row>
    <row r="2103" spans="15:18" x14ac:dyDescent="0.4">
      <c r="O2103" s="387">
        <v>14721</v>
      </c>
      <c r="P2103" s="386" t="s">
        <v>5774</v>
      </c>
      <c r="Q2103" s="386" t="s">
        <v>5775</v>
      </c>
      <c r="R2103" s="386" t="s">
        <v>5026</v>
      </c>
    </row>
    <row r="2104" spans="15:18" x14ac:dyDescent="0.4">
      <c r="O2104" s="387">
        <v>19662</v>
      </c>
      <c r="P2104" s="386" t="s">
        <v>5776</v>
      </c>
      <c r="Q2104" s="386" t="s">
        <v>5777</v>
      </c>
      <c r="R2104" s="386" t="s">
        <v>5026</v>
      </c>
    </row>
    <row r="2105" spans="15:18" x14ac:dyDescent="0.4">
      <c r="O2105" s="387">
        <v>19590</v>
      </c>
      <c r="P2105" s="386" t="s">
        <v>5778</v>
      </c>
      <c r="Q2105" s="386" t="s">
        <v>5779</v>
      </c>
      <c r="R2105" s="386" t="s">
        <v>5026</v>
      </c>
    </row>
    <row r="2106" spans="15:18" x14ac:dyDescent="0.4">
      <c r="O2106" s="387">
        <v>18956</v>
      </c>
      <c r="P2106" s="386" t="s">
        <v>5780</v>
      </c>
      <c r="Q2106" s="386" t="s">
        <v>5781</v>
      </c>
      <c r="R2106" s="386" t="s">
        <v>5026</v>
      </c>
    </row>
    <row r="2107" spans="15:18" x14ac:dyDescent="0.4">
      <c r="O2107" s="387">
        <v>15947</v>
      </c>
      <c r="P2107" s="386" t="s">
        <v>5782</v>
      </c>
      <c r="Q2107" s="386" t="s">
        <v>5783</v>
      </c>
      <c r="R2107" s="386" t="s">
        <v>5026</v>
      </c>
    </row>
    <row r="2108" spans="15:18" x14ac:dyDescent="0.4">
      <c r="O2108" s="387">
        <v>20097</v>
      </c>
      <c r="P2108" s="386" t="s">
        <v>5784</v>
      </c>
      <c r="Q2108" s="386" t="s">
        <v>5785</v>
      </c>
      <c r="R2108" s="386" t="s">
        <v>5026</v>
      </c>
    </row>
    <row r="2109" spans="15:18" x14ac:dyDescent="0.4">
      <c r="O2109" s="387">
        <v>13855</v>
      </c>
      <c r="P2109" s="386" t="s">
        <v>5786</v>
      </c>
      <c r="Q2109" s="386" t="s">
        <v>5787</v>
      </c>
      <c r="R2109" s="386" t="s">
        <v>5026</v>
      </c>
    </row>
    <row r="2110" spans="15:18" x14ac:dyDescent="0.4">
      <c r="O2110" s="387">
        <v>19170</v>
      </c>
      <c r="P2110" s="386" t="s">
        <v>5788</v>
      </c>
      <c r="Q2110" s="386" t="s">
        <v>5789</v>
      </c>
      <c r="R2110" s="386" t="s">
        <v>5026</v>
      </c>
    </row>
    <row r="2111" spans="15:18" x14ac:dyDescent="0.4">
      <c r="O2111" s="387">
        <v>13713</v>
      </c>
      <c r="P2111" s="386" t="s">
        <v>5790</v>
      </c>
      <c r="Q2111" s="386" t="s">
        <v>5791</v>
      </c>
      <c r="R2111" s="386" t="s">
        <v>5026</v>
      </c>
    </row>
    <row r="2112" spans="15:18" x14ac:dyDescent="0.4">
      <c r="O2112" s="387">
        <v>20588</v>
      </c>
      <c r="P2112" s="386" t="s">
        <v>5792</v>
      </c>
      <c r="Q2112" s="386" t="s">
        <v>5793</v>
      </c>
      <c r="R2112" s="386" t="s">
        <v>5026</v>
      </c>
    </row>
    <row r="2113" spans="15:18" x14ac:dyDescent="0.4">
      <c r="O2113" s="387">
        <v>15300</v>
      </c>
      <c r="P2113" s="386" t="s">
        <v>5794</v>
      </c>
      <c r="Q2113" s="386" t="s">
        <v>5795</v>
      </c>
      <c r="R2113" s="386" t="s">
        <v>5026</v>
      </c>
    </row>
    <row r="2114" spans="15:18" x14ac:dyDescent="0.4">
      <c r="O2114" s="387">
        <v>19290</v>
      </c>
      <c r="P2114" s="386" t="s">
        <v>5796</v>
      </c>
      <c r="Q2114" s="386" t="s">
        <v>5797</v>
      </c>
      <c r="R2114" s="386" t="s">
        <v>5026</v>
      </c>
    </row>
    <row r="2115" spans="15:18" x14ac:dyDescent="0.4">
      <c r="O2115" s="387">
        <v>19763</v>
      </c>
      <c r="P2115" s="386" t="s">
        <v>5798</v>
      </c>
      <c r="Q2115" s="386" t="s">
        <v>5799</v>
      </c>
      <c r="R2115" s="386" t="s">
        <v>5026</v>
      </c>
    </row>
    <row r="2116" spans="15:18" x14ac:dyDescent="0.4">
      <c r="O2116" s="387">
        <v>19704</v>
      </c>
      <c r="P2116" s="386" t="s">
        <v>5800</v>
      </c>
      <c r="Q2116" s="386" t="s">
        <v>5801</v>
      </c>
      <c r="R2116" s="386" t="s">
        <v>5026</v>
      </c>
    </row>
    <row r="2117" spans="15:18" x14ac:dyDescent="0.4">
      <c r="O2117" s="387">
        <v>15907</v>
      </c>
      <c r="P2117" s="386" t="s">
        <v>5802</v>
      </c>
      <c r="Q2117" s="386" t="s">
        <v>5803</v>
      </c>
      <c r="R2117" s="386" t="s">
        <v>5026</v>
      </c>
    </row>
    <row r="2118" spans="15:18" x14ac:dyDescent="0.4">
      <c r="O2118" s="387">
        <v>18797</v>
      </c>
      <c r="P2118" s="386" t="s">
        <v>5804</v>
      </c>
      <c r="Q2118" s="386" t="s">
        <v>5805</v>
      </c>
      <c r="R2118" s="386" t="s">
        <v>5026</v>
      </c>
    </row>
    <row r="2119" spans="15:18" x14ac:dyDescent="0.4">
      <c r="O2119" s="387">
        <v>19695</v>
      </c>
      <c r="P2119" s="386" t="s">
        <v>5806</v>
      </c>
      <c r="Q2119" s="386" t="s">
        <v>5807</v>
      </c>
      <c r="R2119" s="386" t="s">
        <v>5026</v>
      </c>
    </row>
    <row r="2120" spans="15:18" x14ac:dyDescent="0.4">
      <c r="O2120" s="387">
        <v>19758</v>
      </c>
      <c r="P2120" s="386" t="s">
        <v>5808</v>
      </c>
      <c r="Q2120" s="386" t="s">
        <v>5809</v>
      </c>
      <c r="R2120" s="386" t="s">
        <v>5026</v>
      </c>
    </row>
    <row r="2121" spans="15:18" x14ac:dyDescent="0.4">
      <c r="O2121" s="387">
        <v>20547</v>
      </c>
      <c r="P2121" s="386" t="s">
        <v>5810</v>
      </c>
      <c r="Q2121" s="386" t="s">
        <v>5811</v>
      </c>
      <c r="R2121" s="386" t="s">
        <v>5026</v>
      </c>
    </row>
    <row r="2122" spans="15:18" x14ac:dyDescent="0.4">
      <c r="O2122" s="387">
        <v>19182</v>
      </c>
      <c r="P2122" s="386" t="s">
        <v>5812</v>
      </c>
      <c r="Q2122" s="386" t="s">
        <v>5813</v>
      </c>
      <c r="R2122" s="386" t="s">
        <v>5026</v>
      </c>
    </row>
    <row r="2123" spans="15:18" x14ac:dyDescent="0.4">
      <c r="O2123" s="387">
        <v>17089</v>
      </c>
      <c r="P2123" s="386" t="s">
        <v>5814</v>
      </c>
      <c r="Q2123" s="386" t="s">
        <v>5815</v>
      </c>
      <c r="R2123" s="386" t="s">
        <v>5026</v>
      </c>
    </row>
    <row r="2124" spans="15:18" x14ac:dyDescent="0.4">
      <c r="O2124" s="387">
        <v>18804</v>
      </c>
      <c r="P2124" s="386" t="s">
        <v>5816</v>
      </c>
      <c r="Q2124" s="386" t="s">
        <v>5817</v>
      </c>
      <c r="R2124" s="386" t="s">
        <v>5026</v>
      </c>
    </row>
    <row r="2125" spans="15:18" x14ac:dyDescent="0.4">
      <c r="O2125" s="387">
        <v>18510</v>
      </c>
      <c r="P2125" s="386" t="s">
        <v>5818</v>
      </c>
      <c r="Q2125" s="386" t="s">
        <v>5819</v>
      </c>
      <c r="R2125" s="386" t="s">
        <v>5026</v>
      </c>
    </row>
    <row r="2126" spans="15:18" x14ac:dyDescent="0.4">
      <c r="O2126" s="387">
        <v>18677</v>
      </c>
      <c r="P2126" s="386" t="s">
        <v>5820</v>
      </c>
      <c r="Q2126" s="386" t="s">
        <v>5821</v>
      </c>
      <c r="R2126" s="386" t="s">
        <v>5026</v>
      </c>
    </row>
    <row r="2127" spans="15:18" x14ac:dyDescent="0.4">
      <c r="O2127" s="387">
        <v>19991</v>
      </c>
      <c r="P2127" s="386" t="s">
        <v>5822</v>
      </c>
      <c r="Q2127" s="386" t="s">
        <v>5823</v>
      </c>
      <c r="R2127" s="386" t="s">
        <v>5026</v>
      </c>
    </row>
    <row r="2128" spans="15:18" x14ac:dyDescent="0.4">
      <c r="O2128" s="387">
        <v>19152</v>
      </c>
      <c r="P2128" s="386" t="s">
        <v>5824</v>
      </c>
      <c r="Q2128" s="386" t="s">
        <v>5825</v>
      </c>
      <c r="R2128" s="386" t="s">
        <v>5026</v>
      </c>
    </row>
    <row r="2129" spans="15:18" x14ac:dyDescent="0.4">
      <c r="O2129" s="387">
        <v>19094</v>
      </c>
      <c r="P2129" s="386" t="s">
        <v>5826</v>
      </c>
      <c r="Q2129" s="386" t="s">
        <v>5827</v>
      </c>
      <c r="R2129" s="386" t="s">
        <v>5026</v>
      </c>
    </row>
    <row r="2130" spans="15:18" x14ac:dyDescent="0.4">
      <c r="O2130" s="387">
        <v>13604</v>
      </c>
      <c r="P2130" s="386" t="s">
        <v>5828</v>
      </c>
      <c r="Q2130" s="386" t="s">
        <v>5829</v>
      </c>
      <c r="R2130" s="386" t="s">
        <v>5026</v>
      </c>
    </row>
    <row r="2131" spans="15:18" x14ac:dyDescent="0.4">
      <c r="O2131" s="387">
        <v>19764</v>
      </c>
      <c r="P2131" s="386" t="s">
        <v>5830</v>
      </c>
      <c r="Q2131" s="386" t="s">
        <v>5831</v>
      </c>
      <c r="R2131" s="386" t="s">
        <v>5026</v>
      </c>
    </row>
    <row r="2132" spans="15:18" x14ac:dyDescent="0.4">
      <c r="O2132" s="387">
        <v>18887</v>
      </c>
      <c r="P2132" s="386" t="s">
        <v>5832</v>
      </c>
      <c r="Q2132" s="386" t="s">
        <v>5833</v>
      </c>
      <c r="R2132" s="386" t="s">
        <v>5026</v>
      </c>
    </row>
    <row r="2133" spans="15:18" x14ac:dyDescent="0.4">
      <c r="O2133" s="387">
        <v>15109</v>
      </c>
      <c r="P2133" s="386" t="s">
        <v>5834</v>
      </c>
      <c r="Q2133" s="386" t="s">
        <v>5835</v>
      </c>
      <c r="R2133" s="386" t="s">
        <v>5026</v>
      </c>
    </row>
    <row r="2134" spans="15:18" x14ac:dyDescent="0.4">
      <c r="O2134" s="387">
        <v>16741</v>
      </c>
      <c r="P2134" s="386" t="s">
        <v>5836</v>
      </c>
      <c r="Q2134" s="386" t="s">
        <v>5837</v>
      </c>
      <c r="R2134" s="386" t="s">
        <v>5026</v>
      </c>
    </row>
    <row r="2135" spans="15:18" x14ac:dyDescent="0.4">
      <c r="O2135" s="387">
        <v>20512</v>
      </c>
      <c r="P2135" s="386" t="s">
        <v>5838</v>
      </c>
      <c r="Q2135" s="386" t="s">
        <v>5839</v>
      </c>
      <c r="R2135" s="386" t="s">
        <v>5026</v>
      </c>
    </row>
    <row r="2136" spans="15:18" x14ac:dyDescent="0.4">
      <c r="O2136" s="387">
        <v>17037</v>
      </c>
      <c r="P2136" s="386" t="s">
        <v>5840</v>
      </c>
      <c r="Q2136" s="386" t="s">
        <v>5841</v>
      </c>
      <c r="R2136" s="386" t="s">
        <v>5026</v>
      </c>
    </row>
    <row r="2137" spans="15:18" x14ac:dyDescent="0.4">
      <c r="O2137" s="387">
        <v>20610</v>
      </c>
      <c r="P2137" s="386" t="s">
        <v>5842</v>
      </c>
      <c r="Q2137" s="386" t="s">
        <v>5843</v>
      </c>
      <c r="R2137" s="386" t="s">
        <v>5026</v>
      </c>
    </row>
    <row r="2138" spans="15:18" x14ac:dyDescent="0.4">
      <c r="O2138" s="387">
        <v>15967</v>
      </c>
      <c r="P2138" s="386" t="s">
        <v>5844</v>
      </c>
      <c r="Q2138" s="386" t="s">
        <v>5845</v>
      </c>
      <c r="R2138" s="386" t="s">
        <v>5026</v>
      </c>
    </row>
    <row r="2139" spans="15:18" x14ac:dyDescent="0.4">
      <c r="O2139" s="387">
        <v>19903</v>
      </c>
      <c r="P2139" s="386" t="s">
        <v>5846</v>
      </c>
      <c r="Q2139" s="386" t="s">
        <v>5847</v>
      </c>
      <c r="R2139" s="386" t="s">
        <v>5026</v>
      </c>
    </row>
    <row r="2140" spans="15:18" x14ac:dyDescent="0.4">
      <c r="O2140" s="387">
        <v>19774</v>
      </c>
      <c r="P2140" s="386" t="s">
        <v>5848</v>
      </c>
      <c r="Q2140" s="386" t="s">
        <v>5849</v>
      </c>
      <c r="R2140" s="386" t="s">
        <v>5026</v>
      </c>
    </row>
    <row r="2141" spans="15:18" x14ac:dyDescent="0.4">
      <c r="O2141" s="387" t="s">
        <v>5850</v>
      </c>
      <c r="P2141" s="386" t="s">
        <v>5851</v>
      </c>
      <c r="Q2141" s="386" t="s">
        <v>5852</v>
      </c>
      <c r="R2141" s="386" t="s">
        <v>5026</v>
      </c>
    </row>
    <row r="2142" spans="15:18" x14ac:dyDescent="0.4">
      <c r="O2142" s="387">
        <v>18201</v>
      </c>
      <c r="P2142" s="386" t="s">
        <v>5853</v>
      </c>
      <c r="Q2142" s="386" t="s">
        <v>5854</v>
      </c>
      <c r="R2142" s="386" t="s">
        <v>5026</v>
      </c>
    </row>
    <row r="2143" spans="15:18" x14ac:dyDescent="0.4">
      <c r="O2143" s="387">
        <v>20285</v>
      </c>
      <c r="P2143" s="386" t="s">
        <v>5855</v>
      </c>
      <c r="Q2143" s="386" t="s">
        <v>5856</v>
      </c>
      <c r="R2143" s="386" t="s">
        <v>5026</v>
      </c>
    </row>
    <row r="2144" spans="15:18" x14ac:dyDescent="0.4">
      <c r="O2144" s="387">
        <v>18123</v>
      </c>
      <c r="P2144" s="386" t="s">
        <v>5857</v>
      </c>
      <c r="Q2144" s="386" t="s">
        <v>5858</v>
      </c>
      <c r="R2144" s="386" t="s">
        <v>5026</v>
      </c>
    </row>
    <row r="2145" spans="15:18" x14ac:dyDescent="0.4">
      <c r="O2145" s="387">
        <v>17121</v>
      </c>
      <c r="P2145" s="386" t="s">
        <v>5859</v>
      </c>
      <c r="Q2145" s="386" t="s">
        <v>5860</v>
      </c>
      <c r="R2145" s="386" t="s">
        <v>5026</v>
      </c>
    </row>
    <row r="2146" spans="15:18" x14ac:dyDescent="0.4">
      <c r="O2146" s="387">
        <v>17266</v>
      </c>
      <c r="P2146" s="386" t="s">
        <v>5861</v>
      </c>
      <c r="Q2146" s="386" t="s">
        <v>5862</v>
      </c>
      <c r="R2146" s="386" t="s">
        <v>5026</v>
      </c>
    </row>
    <row r="2147" spans="15:18" x14ac:dyDescent="0.4">
      <c r="O2147" s="387">
        <v>19738</v>
      </c>
      <c r="P2147" s="386" t="s">
        <v>5863</v>
      </c>
      <c r="Q2147" s="386" t="s">
        <v>5864</v>
      </c>
      <c r="R2147" s="386" t="s">
        <v>5026</v>
      </c>
    </row>
    <row r="2148" spans="15:18" x14ac:dyDescent="0.4">
      <c r="O2148" s="387">
        <v>18639</v>
      </c>
      <c r="P2148" s="386" t="s">
        <v>5865</v>
      </c>
      <c r="Q2148" s="386" t="s">
        <v>5866</v>
      </c>
      <c r="R2148" s="386" t="s">
        <v>5026</v>
      </c>
    </row>
    <row r="2149" spans="15:18" x14ac:dyDescent="0.4">
      <c r="O2149" s="387">
        <v>19030</v>
      </c>
      <c r="P2149" s="386" t="s">
        <v>5867</v>
      </c>
      <c r="Q2149" s="386" t="s">
        <v>5868</v>
      </c>
      <c r="R2149" s="386" t="s">
        <v>5026</v>
      </c>
    </row>
    <row r="2150" spans="15:18" x14ac:dyDescent="0.4">
      <c r="O2150" s="387">
        <v>18609</v>
      </c>
      <c r="P2150" s="386" t="s">
        <v>5869</v>
      </c>
      <c r="Q2150" s="386" t="s">
        <v>5870</v>
      </c>
      <c r="R2150" s="386" t="s">
        <v>5026</v>
      </c>
    </row>
    <row r="2151" spans="15:18" x14ac:dyDescent="0.4">
      <c r="O2151" s="387">
        <v>15273</v>
      </c>
      <c r="P2151" s="386" t="s">
        <v>5871</v>
      </c>
      <c r="Q2151" s="386" t="s">
        <v>5872</v>
      </c>
      <c r="R2151" s="386" t="s">
        <v>5026</v>
      </c>
    </row>
    <row r="2152" spans="15:18" x14ac:dyDescent="0.4">
      <c r="O2152" s="387">
        <v>19268</v>
      </c>
      <c r="P2152" s="386" t="s">
        <v>5873</v>
      </c>
      <c r="Q2152" s="386" t="s">
        <v>5874</v>
      </c>
      <c r="R2152" s="386" t="s">
        <v>5026</v>
      </c>
    </row>
    <row r="2153" spans="15:18" x14ac:dyDescent="0.4">
      <c r="O2153" s="387">
        <v>19751</v>
      </c>
      <c r="P2153" s="386" t="s">
        <v>5875</v>
      </c>
      <c r="Q2153" s="386" t="s">
        <v>5876</v>
      </c>
      <c r="R2153" s="386" t="s">
        <v>5026</v>
      </c>
    </row>
    <row r="2154" spans="15:18" x14ac:dyDescent="0.4">
      <c r="O2154" s="387">
        <v>13790</v>
      </c>
      <c r="P2154" s="386" t="s">
        <v>5877</v>
      </c>
      <c r="Q2154" s="386" t="s">
        <v>5878</v>
      </c>
      <c r="R2154" s="386" t="s">
        <v>5026</v>
      </c>
    </row>
    <row r="2155" spans="15:18" x14ac:dyDescent="0.4">
      <c r="O2155" s="387">
        <v>17367</v>
      </c>
      <c r="P2155" s="386" t="s">
        <v>5879</v>
      </c>
      <c r="Q2155" s="386" t="s">
        <v>5880</v>
      </c>
      <c r="R2155" s="386" t="s">
        <v>5026</v>
      </c>
    </row>
    <row r="2156" spans="15:18" x14ac:dyDescent="0.4">
      <c r="O2156" s="387">
        <v>19965</v>
      </c>
      <c r="P2156" s="386" t="s">
        <v>5881</v>
      </c>
      <c r="Q2156" s="386" t="s">
        <v>5882</v>
      </c>
      <c r="R2156" s="386" t="s">
        <v>5026</v>
      </c>
    </row>
    <row r="2157" spans="15:18" x14ac:dyDescent="0.4">
      <c r="O2157" s="387">
        <v>19602</v>
      </c>
      <c r="P2157" s="386" t="s">
        <v>5883</v>
      </c>
      <c r="Q2157" s="386" t="s">
        <v>5884</v>
      </c>
      <c r="R2157" s="386" t="s">
        <v>5026</v>
      </c>
    </row>
    <row r="2158" spans="15:18" x14ac:dyDescent="0.4">
      <c r="O2158" s="387">
        <v>18366</v>
      </c>
      <c r="P2158" s="386" t="s">
        <v>5885</v>
      </c>
      <c r="Q2158" s="386" t="s">
        <v>5886</v>
      </c>
      <c r="R2158" s="386" t="s">
        <v>5026</v>
      </c>
    </row>
    <row r="2159" spans="15:18" x14ac:dyDescent="0.4">
      <c r="O2159" s="387">
        <v>18401</v>
      </c>
      <c r="P2159" s="386" t="s">
        <v>5887</v>
      </c>
      <c r="Q2159" s="386" t="s">
        <v>5888</v>
      </c>
      <c r="R2159" s="386" t="s">
        <v>5026</v>
      </c>
    </row>
    <row r="2160" spans="15:18" x14ac:dyDescent="0.4">
      <c r="O2160" s="387">
        <v>19911</v>
      </c>
      <c r="P2160" s="386" t="s">
        <v>5889</v>
      </c>
      <c r="Q2160" s="386" t="s">
        <v>5890</v>
      </c>
      <c r="R2160" s="386" t="s">
        <v>5026</v>
      </c>
    </row>
    <row r="2161" spans="15:18" x14ac:dyDescent="0.4">
      <c r="O2161" s="387">
        <v>19014</v>
      </c>
      <c r="P2161" s="386" t="s">
        <v>5891</v>
      </c>
      <c r="Q2161" s="386" t="s">
        <v>5892</v>
      </c>
      <c r="R2161" s="386" t="s">
        <v>5026</v>
      </c>
    </row>
    <row r="2162" spans="15:18" x14ac:dyDescent="0.4">
      <c r="O2162" s="387">
        <v>19178</v>
      </c>
      <c r="P2162" s="386" t="s">
        <v>5893</v>
      </c>
      <c r="Q2162" s="386" t="s">
        <v>5894</v>
      </c>
      <c r="R2162" s="386" t="s">
        <v>5026</v>
      </c>
    </row>
    <row r="2163" spans="15:18" x14ac:dyDescent="0.4">
      <c r="O2163" s="387">
        <v>17481</v>
      </c>
      <c r="P2163" s="386" t="s">
        <v>5895</v>
      </c>
      <c r="Q2163" s="386" t="s">
        <v>5896</v>
      </c>
      <c r="R2163" s="386" t="s">
        <v>5026</v>
      </c>
    </row>
    <row r="2164" spans="15:18" x14ac:dyDescent="0.4">
      <c r="O2164" s="387">
        <v>19771</v>
      </c>
      <c r="P2164" s="386" t="s">
        <v>5897</v>
      </c>
      <c r="Q2164" s="386" t="s">
        <v>5898</v>
      </c>
      <c r="R2164" s="386" t="s">
        <v>5026</v>
      </c>
    </row>
    <row r="2165" spans="15:18" x14ac:dyDescent="0.4">
      <c r="O2165" s="387">
        <v>17970</v>
      </c>
      <c r="P2165" s="386" t="s">
        <v>5899</v>
      </c>
      <c r="Q2165" s="386" t="s">
        <v>5900</v>
      </c>
      <c r="R2165" s="386" t="s">
        <v>5026</v>
      </c>
    </row>
    <row r="2166" spans="15:18" x14ac:dyDescent="0.4">
      <c r="O2166" s="387">
        <v>16758</v>
      </c>
      <c r="P2166" s="386" t="s">
        <v>5901</v>
      </c>
      <c r="Q2166" s="386" t="s">
        <v>5902</v>
      </c>
      <c r="R2166" s="386" t="s">
        <v>5026</v>
      </c>
    </row>
    <row r="2167" spans="15:18" x14ac:dyDescent="0.4">
      <c r="O2167" s="387">
        <v>20096</v>
      </c>
      <c r="P2167" s="386" t="s">
        <v>5903</v>
      </c>
      <c r="Q2167" s="386" t="s">
        <v>5904</v>
      </c>
      <c r="R2167" s="386" t="s">
        <v>5026</v>
      </c>
    </row>
    <row r="2168" spans="15:18" x14ac:dyDescent="0.4">
      <c r="O2168" s="387">
        <v>16593</v>
      </c>
      <c r="P2168" s="386" t="s">
        <v>5905</v>
      </c>
      <c r="Q2168" s="386" t="s">
        <v>5906</v>
      </c>
      <c r="R2168" s="386" t="s">
        <v>5026</v>
      </c>
    </row>
    <row r="2169" spans="15:18" x14ac:dyDescent="0.4">
      <c r="O2169" s="387">
        <v>15605</v>
      </c>
      <c r="P2169" s="386" t="s">
        <v>5907</v>
      </c>
      <c r="Q2169" s="386" t="s">
        <v>5908</v>
      </c>
      <c r="R2169" s="386" t="s">
        <v>5026</v>
      </c>
    </row>
    <row r="2170" spans="15:18" x14ac:dyDescent="0.4">
      <c r="O2170" s="387">
        <v>12019</v>
      </c>
      <c r="P2170" s="386" t="s">
        <v>5909</v>
      </c>
      <c r="Q2170" s="386" t="s">
        <v>5910</v>
      </c>
      <c r="R2170" s="386" t="s">
        <v>5026</v>
      </c>
    </row>
    <row r="2171" spans="15:18" x14ac:dyDescent="0.4">
      <c r="O2171" s="387">
        <v>16912</v>
      </c>
      <c r="P2171" s="386" t="s">
        <v>5911</v>
      </c>
      <c r="Q2171" s="386" t="s">
        <v>5912</v>
      </c>
      <c r="R2171" s="386" t="s">
        <v>5026</v>
      </c>
    </row>
    <row r="2172" spans="15:18" x14ac:dyDescent="0.4">
      <c r="O2172" s="387">
        <v>14661</v>
      </c>
      <c r="P2172" s="386" t="s">
        <v>5913</v>
      </c>
      <c r="Q2172" s="386" t="s">
        <v>5914</v>
      </c>
      <c r="R2172" s="386" t="s">
        <v>5026</v>
      </c>
    </row>
    <row r="2173" spans="15:18" x14ac:dyDescent="0.4">
      <c r="O2173" s="387">
        <v>19732</v>
      </c>
      <c r="P2173" s="386" t="s">
        <v>5915</v>
      </c>
      <c r="Q2173" s="386" t="s">
        <v>5916</v>
      </c>
      <c r="R2173" s="386" t="s">
        <v>5026</v>
      </c>
    </row>
    <row r="2174" spans="15:18" x14ac:dyDescent="0.4">
      <c r="O2174" s="387">
        <v>18184</v>
      </c>
      <c r="P2174" s="386" t="s">
        <v>5917</v>
      </c>
      <c r="Q2174" s="386" t="s">
        <v>5918</v>
      </c>
      <c r="R2174" s="386" t="s">
        <v>5026</v>
      </c>
    </row>
    <row r="2175" spans="15:18" x14ac:dyDescent="0.4">
      <c r="O2175" s="387">
        <v>19166</v>
      </c>
      <c r="P2175" s="386" t="s">
        <v>5919</v>
      </c>
      <c r="Q2175" s="386" t="s">
        <v>5920</v>
      </c>
      <c r="R2175" s="386" t="s">
        <v>5026</v>
      </c>
    </row>
    <row r="2176" spans="15:18" x14ac:dyDescent="0.4">
      <c r="O2176" s="387">
        <v>18757</v>
      </c>
      <c r="P2176" s="386" t="s">
        <v>5921</v>
      </c>
      <c r="Q2176" s="386" t="s">
        <v>5922</v>
      </c>
      <c r="R2176" s="386" t="s">
        <v>5026</v>
      </c>
    </row>
    <row r="2177" spans="15:18" x14ac:dyDescent="0.4">
      <c r="O2177" s="387">
        <v>21319</v>
      </c>
      <c r="P2177" s="386" t="s">
        <v>5923</v>
      </c>
      <c r="Q2177" s="386" t="s">
        <v>5924</v>
      </c>
      <c r="R2177" s="386" t="s">
        <v>5026</v>
      </c>
    </row>
    <row r="2178" spans="15:18" x14ac:dyDescent="0.4">
      <c r="O2178" s="387">
        <v>21900</v>
      </c>
      <c r="P2178" s="386" t="s">
        <v>5925</v>
      </c>
      <c r="Q2178" s="386" t="s">
        <v>5926</v>
      </c>
      <c r="R2178" s="386" t="s">
        <v>5026</v>
      </c>
    </row>
    <row r="2179" spans="15:18" x14ac:dyDescent="0.4">
      <c r="O2179" s="387">
        <v>22239</v>
      </c>
      <c r="P2179" s="386" t="s">
        <v>5927</v>
      </c>
      <c r="Q2179" s="386" t="s">
        <v>5928</v>
      </c>
      <c r="R2179" s="386" t="s">
        <v>5026</v>
      </c>
    </row>
    <row r="2180" spans="15:18" x14ac:dyDescent="0.4">
      <c r="O2180" s="387">
        <v>20409</v>
      </c>
      <c r="P2180" s="386" t="s">
        <v>5929</v>
      </c>
      <c r="Q2180" s="386" t="s">
        <v>5930</v>
      </c>
      <c r="R2180" s="386" t="s">
        <v>5026</v>
      </c>
    </row>
    <row r="2181" spans="15:18" x14ac:dyDescent="0.4">
      <c r="O2181" s="387">
        <v>19860</v>
      </c>
      <c r="P2181" s="386" t="s">
        <v>5931</v>
      </c>
      <c r="Q2181" s="386" t="s">
        <v>5932</v>
      </c>
      <c r="R2181" s="386" t="s">
        <v>5026</v>
      </c>
    </row>
    <row r="2182" spans="15:18" x14ac:dyDescent="0.4">
      <c r="O2182" s="387">
        <v>20485</v>
      </c>
      <c r="P2182" s="386" t="s">
        <v>5933</v>
      </c>
      <c r="Q2182" s="386" t="s">
        <v>5934</v>
      </c>
      <c r="R2182" s="386" t="s">
        <v>5026</v>
      </c>
    </row>
    <row r="2183" spans="15:18" x14ac:dyDescent="0.4">
      <c r="O2183" s="387">
        <v>21075</v>
      </c>
      <c r="P2183" s="386" t="s">
        <v>5935</v>
      </c>
      <c r="Q2183" s="386" t="s">
        <v>5936</v>
      </c>
      <c r="R2183" s="386" t="s">
        <v>5026</v>
      </c>
    </row>
    <row r="2184" spans="15:18" x14ac:dyDescent="0.4">
      <c r="O2184" s="387">
        <v>20912</v>
      </c>
      <c r="P2184" s="386" t="s">
        <v>5937</v>
      </c>
      <c r="Q2184" s="386" t="s">
        <v>5938</v>
      </c>
      <c r="R2184" s="386" t="s">
        <v>5026</v>
      </c>
    </row>
    <row r="2185" spans="15:18" x14ac:dyDescent="0.4">
      <c r="O2185" s="387">
        <v>21023</v>
      </c>
      <c r="P2185" s="386" t="s">
        <v>5939</v>
      </c>
      <c r="Q2185" s="386" t="s">
        <v>5940</v>
      </c>
      <c r="R2185" s="386" t="s">
        <v>5026</v>
      </c>
    </row>
    <row r="2186" spans="15:18" x14ac:dyDescent="0.4">
      <c r="O2186" s="387">
        <v>20729</v>
      </c>
      <c r="P2186" s="386" t="s">
        <v>5941</v>
      </c>
      <c r="Q2186" s="386" t="s">
        <v>5942</v>
      </c>
      <c r="R2186" s="386" t="s">
        <v>5026</v>
      </c>
    </row>
    <row r="2187" spans="15:18" x14ac:dyDescent="0.4">
      <c r="O2187" s="387">
        <v>21040</v>
      </c>
      <c r="P2187" s="386" t="s">
        <v>5943</v>
      </c>
      <c r="Q2187" s="386" t="s">
        <v>5944</v>
      </c>
      <c r="R2187" s="386" t="s">
        <v>5026</v>
      </c>
    </row>
    <row r="2188" spans="15:18" x14ac:dyDescent="0.4">
      <c r="O2188" s="387">
        <v>20757</v>
      </c>
      <c r="P2188" s="386" t="s">
        <v>5945</v>
      </c>
      <c r="Q2188" s="386" t="s">
        <v>5946</v>
      </c>
      <c r="R2188" s="386" t="s">
        <v>5026</v>
      </c>
    </row>
    <row r="2189" spans="15:18" x14ac:dyDescent="0.4">
      <c r="O2189" s="387">
        <v>21042</v>
      </c>
      <c r="P2189" s="386" t="s">
        <v>5947</v>
      </c>
      <c r="Q2189" s="386" t="s">
        <v>5948</v>
      </c>
      <c r="R2189" s="386" t="s">
        <v>5026</v>
      </c>
    </row>
    <row r="2190" spans="15:18" x14ac:dyDescent="0.4">
      <c r="O2190" s="387">
        <v>21071</v>
      </c>
      <c r="P2190" s="386" t="s">
        <v>5949</v>
      </c>
      <c r="Q2190" s="386" t="s">
        <v>5950</v>
      </c>
      <c r="R2190" s="386" t="s">
        <v>5026</v>
      </c>
    </row>
    <row r="2191" spans="15:18" x14ac:dyDescent="0.4">
      <c r="O2191" s="387">
        <v>20130</v>
      </c>
      <c r="P2191" s="386" t="s">
        <v>5951</v>
      </c>
      <c r="Q2191" s="386" t="s">
        <v>5952</v>
      </c>
      <c r="R2191" s="386" t="s">
        <v>5026</v>
      </c>
    </row>
    <row r="2192" spans="15:18" x14ac:dyDescent="0.4">
      <c r="O2192" s="387">
        <v>20987</v>
      </c>
      <c r="P2192" s="386" t="s">
        <v>5953</v>
      </c>
      <c r="Q2192" s="386" t="s">
        <v>5954</v>
      </c>
      <c r="R2192" s="386" t="s">
        <v>5026</v>
      </c>
    </row>
    <row r="2193" spans="15:18" x14ac:dyDescent="0.4">
      <c r="O2193" s="387">
        <v>20572</v>
      </c>
      <c r="P2193" s="386" t="s">
        <v>5955</v>
      </c>
      <c r="Q2193" s="386" t="s">
        <v>5956</v>
      </c>
      <c r="R2193" s="386" t="s">
        <v>5026</v>
      </c>
    </row>
    <row r="2194" spans="15:18" x14ac:dyDescent="0.4">
      <c r="O2194" s="387">
        <v>20528</v>
      </c>
      <c r="P2194" s="386" t="s">
        <v>5957</v>
      </c>
      <c r="Q2194" s="386" t="s">
        <v>5958</v>
      </c>
      <c r="R2194" s="386" t="s">
        <v>5026</v>
      </c>
    </row>
    <row r="2195" spans="15:18" x14ac:dyDescent="0.4">
      <c r="O2195" s="387">
        <v>21010</v>
      </c>
      <c r="P2195" s="386" t="s">
        <v>5959</v>
      </c>
      <c r="Q2195" s="386" t="s">
        <v>5960</v>
      </c>
      <c r="R2195" s="386" t="s">
        <v>5026</v>
      </c>
    </row>
    <row r="2196" spans="15:18" x14ac:dyDescent="0.4">
      <c r="O2196" s="387">
        <v>20541</v>
      </c>
      <c r="P2196" s="386" t="s">
        <v>5961</v>
      </c>
      <c r="Q2196" s="386" t="s">
        <v>5962</v>
      </c>
      <c r="R2196" s="386" t="s">
        <v>5026</v>
      </c>
    </row>
    <row r="2197" spans="15:18" x14ac:dyDescent="0.4">
      <c r="O2197" s="387">
        <v>20859</v>
      </c>
      <c r="P2197" s="386" t="s">
        <v>5963</v>
      </c>
      <c r="Q2197" s="386" t="s">
        <v>5964</v>
      </c>
      <c r="R2197" s="386" t="s">
        <v>5026</v>
      </c>
    </row>
    <row r="2198" spans="15:18" x14ac:dyDescent="0.4">
      <c r="O2198" s="387">
        <v>21068</v>
      </c>
      <c r="P2198" s="386" t="s">
        <v>5965</v>
      </c>
      <c r="Q2198" s="386" t="s">
        <v>5966</v>
      </c>
      <c r="R2198" s="386" t="s">
        <v>5026</v>
      </c>
    </row>
    <row r="2199" spans="15:18" x14ac:dyDescent="0.4">
      <c r="O2199" s="387">
        <v>20734</v>
      </c>
      <c r="P2199" s="386" t="s">
        <v>5967</v>
      </c>
      <c r="Q2199" s="386" t="s">
        <v>5968</v>
      </c>
      <c r="R2199" s="386" t="s">
        <v>5026</v>
      </c>
    </row>
    <row r="2200" spans="15:18" x14ac:dyDescent="0.4">
      <c r="O2200" s="387">
        <v>20417</v>
      </c>
      <c r="P2200" s="386" t="s">
        <v>5969</v>
      </c>
      <c r="Q2200" s="386" t="s">
        <v>5970</v>
      </c>
      <c r="R2200" s="386" t="s">
        <v>5026</v>
      </c>
    </row>
    <row r="2201" spans="15:18" x14ac:dyDescent="0.4">
      <c r="O2201" s="387">
        <v>20029</v>
      </c>
      <c r="P2201" s="386" t="s">
        <v>5971</v>
      </c>
      <c r="Q2201" s="386" t="s">
        <v>5972</v>
      </c>
      <c r="R2201" s="386" t="s">
        <v>5026</v>
      </c>
    </row>
    <row r="2202" spans="15:18" x14ac:dyDescent="0.4">
      <c r="O2202" s="387">
        <v>21719</v>
      </c>
      <c r="P2202" s="386" t="s">
        <v>5973</v>
      </c>
      <c r="Q2202" s="386" t="s">
        <v>5974</v>
      </c>
      <c r="R2202" s="386" t="s">
        <v>5026</v>
      </c>
    </row>
    <row r="2203" spans="15:18" x14ac:dyDescent="0.4">
      <c r="O2203" s="387">
        <v>20577</v>
      </c>
      <c r="P2203" s="386" t="s">
        <v>5975</v>
      </c>
      <c r="Q2203" s="386" t="s">
        <v>5976</v>
      </c>
      <c r="R2203" s="386" t="s">
        <v>5026</v>
      </c>
    </row>
    <row r="2204" spans="15:18" x14ac:dyDescent="0.4">
      <c r="O2204" s="387">
        <v>20853</v>
      </c>
      <c r="P2204" s="386" t="s">
        <v>5977</v>
      </c>
      <c r="Q2204" s="386" t="s">
        <v>5978</v>
      </c>
      <c r="R2204" s="386" t="s">
        <v>5026</v>
      </c>
    </row>
    <row r="2205" spans="15:18" x14ac:dyDescent="0.4">
      <c r="O2205" s="387">
        <v>20831</v>
      </c>
      <c r="P2205" s="386" t="s">
        <v>5979</v>
      </c>
      <c r="Q2205" s="386" t="s">
        <v>5980</v>
      </c>
      <c r="R2205" s="386" t="s">
        <v>5026</v>
      </c>
    </row>
    <row r="2206" spans="15:18" x14ac:dyDescent="0.4">
      <c r="O2206" s="387">
        <v>20519</v>
      </c>
      <c r="P2206" s="386" t="s">
        <v>5981</v>
      </c>
      <c r="Q2206" s="386" t="s">
        <v>5982</v>
      </c>
      <c r="R2206" s="386" t="s">
        <v>5026</v>
      </c>
    </row>
    <row r="2207" spans="15:18" x14ac:dyDescent="0.4">
      <c r="O2207" s="387">
        <v>21054</v>
      </c>
      <c r="P2207" s="386" t="s">
        <v>5983</v>
      </c>
      <c r="Q2207" s="386" t="s">
        <v>5984</v>
      </c>
      <c r="R2207" s="386" t="s">
        <v>5026</v>
      </c>
    </row>
  </sheetData>
  <sheetProtection sheet="1" objects="1" scenarios="1"/>
  <autoFilter ref="O1:R2207" xr:uid="{B120C809-564E-46DC-97AB-2F73727372D6}"/>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CDD62-0514-4CB4-8EC2-0494C379E804}">
  <dimension ref="A1:A150"/>
  <sheetViews>
    <sheetView topLeftCell="A125" workbookViewId="0">
      <selection activeCell="A125" sqref="A1:XFD1048576"/>
    </sheetView>
  </sheetViews>
  <sheetFormatPr defaultRowHeight="18.75" x14ac:dyDescent="0.4"/>
  <cols>
    <col min="1" max="16384" width="9" style="389"/>
  </cols>
  <sheetData>
    <row r="1" spans="1:1" x14ac:dyDescent="0.4">
      <c r="A1" s="389" t="s">
        <v>482</v>
      </c>
    </row>
    <row r="2" spans="1:1" x14ac:dyDescent="0.4">
      <c r="A2" s="389" t="s">
        <v>465</v>
      </c>
    </row>
    <row r="3" spans="1:1" x14ac:dyDescent="0.4">
      <c r="A3" s="389" t="s">
        <v>472</v>
      </c>
    </row>
    <row r="4" spans="1:1" x14ac:dyDescent="0.4">
      <c r="A4" s="389" t="s">
        <v>3046</v>
      </c>
    </row>
    <row r="5" spans="1:1" x14ac:dyDescent="0.4">
      <c r="A5" s="389" t="s">
        <v>480</v>
      </c>
    </row>
    <row r="6" spans="1:1" x14ac:dyDescent="0.4">
      <c r="A6" s="389" t="s">
        <v>481</v>
      </c>
    </row>
    <row r="7" spans="1:1" x14ac:dyDescent="0.4">
      <c r="A7" s="389" t="s">
        <v>452</v>
      </c>
    </row>
    <row r="8" spans="1:1" x14ac:dyDescent="0.4">
      <c r="A8" s="389" t="s">
        <v>508</v>
      </c>
    </row>
    <row r="9" spans="1:1" x14ac:dyDescent="0.4">
      <c r="A9" s="389" t="s">
        <v>515</v>
      </c>
    </row>
    <row r="10" spans="1:1" x14ac:dyDescent="0.4">
      <c r="A10" s="389" t="s">
        <v>498</v>
      </c>
    </row>
    <row r="11" spans="1:1" x14ac:dyDescent="0.4">
      <c r="A11" s="389" t="s">
        <v>529</v>
      </c>
    </row>
    <row r="12" spans="1:1" x14ac:dyDescent="0.4">
      <c r="A12" s="389" t="s">
        <v>431</v>
      </c>
    </row>
    <row r="13" spans="1:1" x14ac:dyDescent="0.4">
      <c r="A13" s="389" t="s">
        <v>442</v>
      </c>
    </row>
    <row r="14" spans="1:1" x14ac:dyDescent="0.4">
      <c r="A14" s="389" t="s">
        <v>467</v>
      </c>
    </row>
    <row r="15" spans="1:1" x14ac:dyDescent="0.4">
      <c r="A15" s="389" t="s">
        <v>538</v>
      </c>
    </row>
    <row r="16" spans="1:1" x14ac:dyDescent="0.4">
      <c r="A16" s="389" t="s">
        <v>547</v>
      </c>
    </row>
    <row r="17" spans="1:1" x14ac:dyDescent="0.4">
      <c r="A17" s="389" t="s">
        <v>499</v>
      </c>
    </row>
    <row r="18" spans="1:1" x14ac:dyDescent="0.4">
      <c r="A18" s="389" t="s">
        <v>417</v>
      </c>
    </row>
    <row r="19" spans="1:1" x14ac:dyDescent="0.4">
      <c r="A19" s="389" t="s">
        <v>470</v>
      </c>
    </row>
    <row r="20" spans="1:1" x14ac:dyDescent="0.4">
      <c r="A20" s="389" t="s">
        <v>2343</v>
      </c>
    </row>
    <row r="21" spans="1:1" x14ac:dyDescent="0.4">
      <c r="A21" s="389" t="s">
        <v>433</v>
      </c>
    </row>
    <row r="22" spans="1:1" x14ac:dyDescent="0.4">
      <c r="A22" s="389" t="s">
        <v>474</v>
      </c>
    </row>
    <row r="23" spans="1:1" x14ac:dyDescent="0.4">
      <c r="A23" s="389" t="s">
        <v>506</v>
      </c>
    </row>
    <row r="24" spans="1:1" x14ac:dyDescent="0.4">
      <c r="A24" s="389" t="s">
        <v>424</v>
      </c>
    </row>
    <row r="25" spans="1:1" x14ac:dyDescent="0.4">
      <c r="A25" s="389" t="s">
        <v>748</v>
      </c>
    </row>
    <row r="26" spans="1:1" x14ac:dyDescent="0.4">
      <c r="A26" s="389" t="s">
        <v>430</v>
      </c>
    </row>
    <row r="27" spans="1:1" x14ac:dyDescent="0.4">
      <c r="A27" s="389" t="s">
        <v>512</v>
      </c>
    </row>
    <row r="28" spans="1:1" x14ac:dyDescent="0.4">
      <c r="A28" s="389" t="s">
        <v>447</v>
      </c>
    </row>
    <row r="29" spans="1:1" x14ac:dyDescent="0.4">
      <c r="A29" s="389" t="s">
        <v>530</v>
      </c>
    </row>
    <row r="30" spans="1:1" x14ac:dyDescent="0.4">
      <c r="A30" s="389" t="s">
        <v>1746</v>
      </c>
    </row>
    <row r="31" spans="1:1" x14ac:dyDescent="0.4">
      <c r="A31" s="389" t="s">
        <v>461</v>
      </c>
    </row>
    <row r="32" spans="1:1" x14ac:dyDescent="0.4">
      <c r="A32" s="389" t="s">
        <v>438</v>
      </c>
    </row>
    <row r="33" spans="1:1" x14ac:dyDescent="0.4">
      <c r="A33" s="389" t="s">
        <v>434</v>
      </c>
    </row>
    <row r="34" spans="1:1" x14ac:dyDescent="0.4">
      <c r="A34" s="389" t="s">
        <v>419</v>
      </c>
    </row>
    <row r="35" spans="1:1" x14ac:dyDescent="0.4">
      <c r="A35" s="389" t="s">
        <v>500</v>
      </c>
    </row>
    <row r="36" spans="1:1" x14ac:dyDescent="0.4">
      <c r="A36" s="389" t="s">
        <v>415</v>
      </c>
    </row>
    <row r="37" spans="1:1" x14ac:dyDescent="0.4">
      <c r="A37" s="389" t="s">
        <v>539</v>
      </c>
    </row>
    <row r="38" spans="1:1" x14ac:dyDescent="0.4">
      <c r="A38" s="389" t="s">
        <v>519</v>
      </c>
    </row>
    <row r="39" spans="1:1" x14ac:dyDescent="0.4">
      <c r="A39" s="389" t="s">
        <v>458</v>
      </c>
    </row>
    <row r="40" spans="1:1" x14ac:dyDescent="0.4">
      <c r="A40" s="389" t="s">
        <v>468</v>
      </c>
    </row>
    <row r="41" spans="1:1" x14ac:dyDescent="0.4">
      <c r="A41" s="389" t="s">
        <v>466</v>
      </c>
    </row>
    <row r="42" spans="1:1" x14ac:dyDescent="0.4">
      <c r="A42" s="389" t="s">
        <v>535</v>
      </c>
    </row>
    <row r="43" spans="1:1" x14ac:dyDescent="0.4">
      <c r="A43" s="389" t="s">
        <v>526</v>
      </c>
    </row>
    <row r="44" spans="1:1" x14ac:dyDescent="0.4">
      <c r="A44" s="389" t="s">
        <v>494</v>
      </c>
    </row>
    <row r="45" spans="1:1" x14ac:dyDescent="0.4">
      <c r="A45" s="389" t="s">
        <v>425</v>
      </c>
    </row>
    <row r="46" spans="1:1" x14ac:dyDescent="0.4">
      <c r="A46" s="389" t="s">
        <v>446</v>
      </c>
    </row>
    <row r="47" spans="1:1" x14ac:dyDescent="0.4">
      <c r="A47" s="389" t="s">
        <v>457</v>
      </c>
    </row>
    <row r="48" spans="1:1" x14ac:dyDescent="0.4">
      <c r="A48" s="389" t="s">
        <v>502</v>
      </c>
    </row>
    <row r="49" spans="1:1" x14ac:dyDescent="0.4">
      <c r="A49" s="389" t="s">
        <v>523</v>
      </c>
    </row>
    <row r="50" spans="1:1" x14ac:dyDescent="0.4">
      <c r="A50" s="389" t="s">
        <v>516</v>
      </c>
    </row>
    <row r="51" spans="1:1" x14ac:dyDescent="0.4">
      <c r="A51" s="389" t="s">
        <v>2675</v>
      </c>
    </row>
    <row r="52" spans="1:1" x14ac:dyDescent="0.4">
      <c r="A52" s="389" t="s">
        <v>525</v>
      </c>
    </row>
    <row r="53" spans="1:1" x14ac:dyDescent="0.4">
      <c r="A53" s="389" t="s">
        <v>426</v>
      </c>
    </row>
    <row r="54" spans="1:1" x14ac:dyDescent="0.4">
      <c r="A54" s="389" t="s">
        <v>509</v>
      </c>
    </row>
    <row r="55" spans="1:1" x14ac:dyDescent="0.4">
      <c r="A55" s="389" t="s">
        <v>423</v>
      </c>
    </row>
    <row r="56" spans="1:1" x14ac:dyDescent="0.4">
      <c r="A56" s="389" t="s">
        <v>2824</v>
      </c>
    </row>
    <row r="57" spans="1:1" x14ac:dyDescent="0.4">
      <c r="A57" s="389" t="s">
        <v>432</v>
      </c>
    </row>
    <row r="58" spans="1:1" x14ac:dyDescent="0.4">
      <c r="A58" s="389" t="s">
        <v>464</v>
      </c>
    </row>
    <row r="59" spans="1:1" x14ac:dyDescent="0.4">
      <c r="A59" s="389" t="s">
        <v>522</v>
      </c>
    </row>
    <row r="60" spans="1:1" x14ac:dyDescent="0.4">
      <c r="A60" s="389" t="s">
        <v>542</v>
      </c>
    </row>
    <row r="61" spans="1:1" x14ac:dyDescent="0.4">
      <c r="A61" s="389" t="s">
        <v>489</v>
      </c>
    </row>
    <row r="62" spans="1:1" x14ac:dyDescent="0.4">
      <c r="A62" s="389" t="s">
        <v>462</v>
      </c>
    </row>
    <row r="63" spans="1:1" x14ac:dyDescent="0.4">
      <c r="A63" s="389" t="s">
        <v>473</v>
      </c>
    </row>
    <row r="64" spans="1:1" x14ac:dyDescent="0.4">
      <c r="A64" s="389" t="s">
        <v>420</v>
      </c>
    </row>
    <row r="65" spans="1:1" x14ac:dyDescent="0.4">
      <c r="A65" s="389" t="s">
        <v>2349</v>
      </c>
    </row>
    <row r="66" spans="1:1" x14ac:dyDescent="0.4">
      <c r="A66" s="389" t="s">
        <v>454</v>
      </c>
    </row>
    <row r="67" spans="1:1" x14ac:dyDescent="0.4">
      <c r="A67" s="389" t="s">
        <v>546</v>
      </c>
    </row>
    <row r="68" spans="1:1" x14ac:dyDescent="0.4">
      <c r="A68" s="389" t="s">
        <v>478</v>
      </c>
    </row>
    <row r="69" spans="1:1" x14ac:dyDescent="0.4">
      <c r="A69" s="389" t="s">
        <v>774</v>
      </c>
    </row>
    <row r="70" spans="1:1" x14ac:dyDescent="0.4">
      <c r="A70" s="389" t="s">
        <v>443</v>
      </c>
    </row>
    <row r="71" spans="1:1" x14ac:dyDescent="0.4">
      <c r="A71" s="389" t="s">
        <v>537</v>
      </c>
    </row>
    <row r="72" spans="1:1" x14ac:dyDescent="0.4">
      <c r="A72" s="389" t="s">
        <v>414</v>
      </c>
    </row>
    <row r="73" spans="1:1" x14ac:dyDescent="0.4">
      <c r="A73" s="389" t="s">
        <v>459</v>
      </c>
    </row>
    <row r="74" spans="1:1" x14ac:dyDescent="0.4">
      <c r="A74" s="389" t="s">
        <v>437</v>
      </c>
    </row>
    <row r="75" spans="1:1" x14ac:dyDescent="0.4">
      <c r="A75" s="389" t="s">
        <v>436</v>
      </c>
    </row>
    <row r="76" spans="1:1" x14ac:dyDescent="0.4">
      <c r="A76" s="389" t="s">
        <v>518</v>
      </c>
    </row>
    <row r="77" spans="1:1" x14ac:dyDescent="0.4">
      <c r="A77" s="389" t="s">
        <v>545</v>
      </c>
    </row>
    <row r="78" spans="1:1" x14ac:dyDescent="0.4">
      <c r="A78" s="389" t="s">
        <v>540</v>
      </c>
    </row>
    <row r="79" spans="1:1" x14ac:dyDescent="0.4">
      <c r="A79" s="389" t="s">
        <v>418</v>
      </c>
    </row>
    <row r="80" spans="1:1" x14ac:dyDescent="0.4">
      <c r="A80" s="389" t="s">
        <v>450</v>
      </c>
    </row>
    <row r="81" spans="1:1" x14ac:dyDescent="0.4">
      <c r="A81" s="389" t="s">
        <v>471</v>
      </c>
    </row>
    <row r="82" spans="1:1" x14ac:dyDescent="0.4">
      <c r="A82" s="389" t="s">
        <v>3203</v>
      </c>
    </row>
    <row r="83" spans="1:1" x14ac:dyDescent="0.4">
      <c r="A83" s="389" t="s">
        <v>524</v>
      </c>
    </row>
    <row r="84" spans="1:1" x14ac:dyDescent="0.4">
      <c r="A84" s="389" t="s">
        <v>2931</v>
      </c>
    </row>
    <row r="85" spans="1:1" x14ac:dyDescent="0.4">
      <c r="A85" s="389" t="s">
        <v>694</v>
      </c>
    </row>
    <row r="86" spans="1:1" x14ac:dyDescent="0.4">
      <c r="A86" s="389" t="s">
        <v>455</v>
      </c>
    </row>
    <row r="87" spans="1:1" x14ac:dyDescent="0.4">
      <c r="A87" s="389" t="s">
        <v>1644</v>
      </c>
    </row>
    <row r="88" spans="1:1" x14ac:dyDescent="0.4">
      <c r="A88" s="389" t="s">
        <v>429</v>
      </c>
    </row>
    <row r="89" spans="1:1" x14ac:dyDescent="0.4">
      <c r="A89" s="389" t="s">
        <v>520</v>
      </c>
    </row>
    <row r="90" spans="1:1" x14ac:dyDescent="0.4">
      <c r="A90" s="389" t="s">
        <v>487</v>
      </c>
    </row>
    <row r="91" spans="1:1" x14ac:dyDescent="0.4">
      <c r="A91" s="389" t="s">
        <v>476</v>
      </c>
    </row>
    <row r="92" spans="1:1" x14ac:dyDescent="0.4">
      <c r="A92" s="389" t="s">
        <v>514</v>
      </c>
    </row>
    <row r="93" spans="1:1" x14ac:dyDescent="0.4">
      <c r="A93" s="389" t="s">
        <v>543</v>
      </c>
    </row>
    <row r="94" spans="1:1" x14ac:dyDescent="0.4">
      <c r="A94" s="389" t="s">
        <v>2149</v>
      </c>
    </row>
    <row r="95" spans="1:1" x14ac:dyDescent="0.4">
      <c r="A95" s="389" t="s">
        <v>497</v>
      </c>
    </row>
    <row r="96" spans="1:1" x14ac:dyDescent="0.4">
      <c r="A96" s="389" t="s">
        <v>503</v>
      </c>
    </row>
    <row r="97" spans="1:1" x14ac:dyDescent="0.4">
      <c r="A97" s="389" t="s">
        <v>416</v>
      </c>
    </row>
    <row r="98" spans="1:1" x14ac:dyDescent="0.4">
      <c r="A98" s="389" t="s">
        <v>496</v>
      </c>
    </row>
    <row r="99" spans="1:1" x14ac:dyDescent="0.4">
      <c r="A99" s="389" t="s">
        <v>440</v>
      </c>
    </row>
    <row r="100" spans="1:1" x14ac:dyDescent="0.4">
      <c r="A100" s="389" t="s">
        <v>421</v>
      </c>
    </row>
    <row r="101" spans="1:1" x14ac:dyDescent="0.4">
      <c r="A101" s="389" t="s">
        <v>527</v>
      </c>
    </row>
    <row r="102" spans="1:1" x14ac:dyDescent="0.4">
      <c r="A102" s="389" t="s">
        <v>1202</v>
      </c>
    </row>
    <row r="103" spans="1:1" x14ac:dyDescent="0.4">
      <c r="A103" s="389" t="s">
        <v>533</v>
      </c>
    </row>
    <row r="104" spans="1:1" x14ac:dyDescent="0.4">
      <c r="A104" s="389" t="s">
        <v>528</v>
      </c>
    </row>
    <row r="105" spans="1:1" x14ac:dyDescent="0.4">
      <c r="A105" s="389" t="s">
        <v>485</v>
      </c>
    </row>
    <row r="106" spans="1:1" x14ac:dyDescent="0.4">
      <c r="A106" s="389" t="s">
        <v>435</v>
      </c>
    </row>
    <row r="107" spans="1:1" x14ac:dyDescent="0.4">
      <c r="A107" s="389" t="s">
        <v>534</v>
      </c>
    </row>
    <row r="108" spans="1:1" x14ac:dyDescent="0.4">
      <c r="A108" s="389" t="s">
        <v>492</v>
      </c>
    </row>
    <row r="109" spans="1:1" x14ac:dyDescent="0.4">
      <c r="A109" s="389" t="s">
        <v>733</v>
      </c>
    </row>
    <row r="110" spans="1:1" x14ac:dyDescent="0.4">
      <c r="A110" s="389" t="s">
        <v>477</v>
      </c>
    </row>
    <row r="111" spans="1:1" x14ac:dyDescent="0.4">
      <c r="A111" s="389" t="s">
        <v>463</v>
      </c>
    </row>
    <row r="112" spans="1:1" x14ac:dyDescent="0.4">
      <c r="A112" s="389" t="s">
        <v>1045</v>
      </c>
    </row>
    <row r="113" spans="1:1" x14ac:dyDescent="0.4">
      <c r="A113" s="389" t="s">
        <v>513</v>
      </c>
    </row>
    <row r="114" spans="1:1" x14ac:dyDescent="0.4">
      <c r="A114" s="389" t="s">
        <v>486</v>
      </c>
    </row>
    <row r="115" spans="1:1" x14ac:dyDescent="0.4">
      <c r="A115" s="389" t="s">
        <v>460</v>
      </c>
    </row>
    <row r="116" spans="1:1" x14ac:dyDescent="0.4">
      <c r="A116" s="389" t="s">
        <v>536</v>
      </c>
    </row>
    <row r="117" spans="1:1" x14ac:dyDescent="0.4">
      <c r="A117" s="389" t="s">
        <v>541</v>
      </c>
    </row>
    <row r="118" spans="1:1" x14ac:dyDescent="0.4">
      <c r="A118" s="389" t="s">
        <v>531</v>
      </c>
    </row>
    <row r="119" spans="1:1" x14ac:dyDescent="0.4">
      <c r="A119" s="389" t="s">
        <v>422</v>
      </c>
    </row>
    <row r="120" spans="1:1" x14ac:dyDescent="0.4">
      <c r="A120" s="389" t="s">
        <v>532</v>
      </c>
    </row>
    <row r="121" spans="1:1" x14ac:dyDescent="0.4">
      <c r="A121" s="389" t="s">
        <v>521</v>
      </c>
    </row>
    <row r="122" spans="1:1" x14ac:dyDescent="0.4">
      <c r="A122" s="389" t="s">
        <v>427</v>
      </c>
    </row>
    <row r="123" spans="1:1" x14ac:dyDescent="0.4">
      <c r="A123" s="389" t="s">
        <v>428</v>
      </c>
    </row>
    <row r="124" spans="1:1" x14ac:dyDescent="0.4">
      <c r="A124" s="389" t="s">
        <v>439</v>
      </c>
    </row>
    <row r="125" spans="1:1" x14ac:dyDescent="0.4">
      <c r="A125" s="389" t="s">
        <v>441</v>
      </c>
    </row>
    <row r="126" spans="1:1" x14ac:dyDescent="0.4">
      <c r="A126" s="389" t="s">
        <v>444</v>
      </c>
    </row>
    <row r="127" spans="1:1" x14ac:dyDescent="0.4">
      <c r="A127" s="389" t="s">
        <v>445</v>
      </c>
    </row>
    <row r="128" spans="1:1" x14ac:dyDescent="0.4">
      <c r="A128" s="389" t="s">
        <v>448</v>
      </c>
    </row>
    <row r="129" spans="1:1" x14ac:dyDescent="0.4">
      <c r="A129" s="389" t="s">
        <v>449</v>
      </c>
    </row>
    <row r="130" spans="1:1" x14ac:dyDescent="0.4">
      <c r="A130" s="389" t="s">
        <v>451</v>
      </c>
    </row>
    <row r="131" spans="1:1" x14ac:dyDescent="0.4">
      <c r="A131" s="389" t="s">
        <v>453</v>
      </c>
    </row>
    <row r="132" spans="1:1" x14ac:dyDescent="0.4">
      <c r="A132" s="389" t="s">
        <v>456</v>
      </c>
    </row>
    <row r="133" spans="1:1" x14ac:dyDescent="0.4">
      <c r="A133" s="389" t="s">
        <v>469</v>
      </c>
    </row>
    <row r="134" spans="1:1" x14ac:dyDescent="0.4">
      <c r="A134" s="389" t="s">
        <v>475</v>
      </c>
    </row>
    <row r="135" spans="1:1" x14ac:dyDescent="0.4">
      <c r="A135" s="389" t="s">
        <v>479</v>
      </c>
    </row>
    <row r="136" spans="1:1" x14ac:dyDescent="0.4">
      <c r="A136" s="389" t="s">
        <v>483</v>
      </c>
    </row>
    <row r="137" spans="1:1" x14ac:dyDescent="0.4">
      <c r="A137" s="389" t="s">
        <v>484</v>
      </c>
    </row>
    <row r="138" spans="1:1" x14ac:dyDescent="0.4">
      <c r="A138" s="389" t="s">
        <v>488</v>
      </c>
    </row>
    <row r="139" spans="1:1" x14ac:dyDescent="0.4">
      <c r="A139" s="389" t="s">
        <v>490</v>
      </c>
    </row>
    <row r="140" spans="1:1" x14ac:dyDescent="0.4">
      <c r="A140" s="389" t="s">
        <v>491</v>
      </c>
    </row>
    <row r="141" spans="1:1" x14ac:dyDescent="0.4">
      <c r="A141" s="389" t="s">
        <v>493</v>
      </c>
    </row>
    <row r="142" spans="1:1" x14ac:dyDescent="0.4">
      <c r="A142" s="389" t="s">
        <v>495</v>
      </c>
    </row>
    <row r="143" spans="1:1" x14ac:dyDescent="0.4">
      <c r="A143" s="389" t="s">
        <v>501</v>
      </c>
    </row>
    <row r="144" spans="1:1" x14ac:dyDescent="0.4">
      <c r="A144" s="389" t="s">
        <v>504</v>
      </c>
    </row>
    <row r="145" spans="1:1" x14ac:dyDescent="0.4">
      <c r="A145" s="389" t="s">
        <v>505</v>
      </c>
    </row>
    <row r="146" spans="1:1" x14ac:dyDescent="0.4">
      <c r="A146" s="389" t="s">
        <v>507</v>
      </c>
    </row>
    <row r="147" spans="1:1" x14ac:dyDescent="0.4">
      <c r="A147" s="389" t="s">
        <v>510</v>
      </c>
    </row>
    <row r="148" spans="1:1" x14ac:dyDescent="0.4">
      <c r="A148" s="389" t="s">
        <v>511</v>
      </c>
    </row>
    <row r="149" spans="1:1" x14ac:dyDescent="0.4">
      <c r="A149" s="389" t="s">
        <v>517</v>
      </c>
    </row>
    <row r="150" spans="1:1" x14ac:dyDescent="0.4">
      <c r="A150" s="389" t="s">
        <v>544</v>
      </c>
    </row>
  </sheetData>
  <sheetProtection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2D81-3CD0-43AE-9D9F-2E3394E168BC}">
  <sheetPr codeName="Sheet2">
    <pageSetUpPr fitToPage="1"/>
  </sheetPr>
  <dimension ref="A1:T49"/>
  <sheetViews>
    <sheetView showGridLines="0" zoomScaleNormal="100" zoomScaleSheetLayoutView="100" workbookViewId="0">
      <selection activeCell="Q38" sqref="Q38"/>
    </sheetView>
  </sheetViews>
  <sheetFormatPr defaultColWidth="9" defaultRowHeight="24.95" customHeight="1" x14ac:dyDescent="0.4"/>
  <cols>
    <col min="1" max="1" width="4.75" style="1" customWidth="1"/>
    <col min="2" max="2" width="13.125" style="1" customWidth="1"/>
    <col min="3" max="5" width="8.375" style="1" customWidth="1"/>
    <col min="6" max="6" width="7.5" style="1" customWidth="1"/>
    <col min="7" max="7" width="5.375" style="1" customWidth="1"/>
    <col min="8" max="8" width="8.375" style="1" customWidth="1"/>
    <col min="9" max="9" width="4.25" style="1" customWidth="1"/>
    <col min="10" max="10" width="5.125" style="1" customWidth="1"/>
    <col min="11" max="11" width="4.25" style="1" customWidth="1"/>
    <col min="12" max="12" width="5.125" style="1" customWidth="1"/>
    <col min="13" max="13" width="4.25" style="1" customWidth="1"/>
    <col min="14" max="14" width="6.125" style="1" customWidth="1"/>
    <col min="15" max="15" width="14.125" style="1" customWidth="1"/>
    <col min="16" max="19" width="9" style="1"/>
    <col min="20" max="20" width="12.625" style="1" customWidth="1"/>
    <col min="21" max="21" width="41.125" style="1" customWidth="1"/>
    <col min="22" max="22" width="16" style="1" customWidth="1"/>
    <col min="23" max="16384" width="9" style="1"/>
  </cols>
  <sheetData>
    <row r="1" spans="1:19" ht="8.25" customHeight="1" x14ac:dyDescent="0.4"/>
    <row r="2" spans="1:19" ht="24" customHeight="1" x14ac:dyDescent="0.4">
      <c r="A2" s="4" t="s">
        <v>59</v>
      </c>
      <c r="I2" s="90" t="s">
        <v>4245</v>
      </c>
      <c r="J2" s="151"/>
      <c r="K2" s="91" t="s">
        <v>78</v>
      </c>
      <c r="L2" s="151"/>
      <c r="M2" s="91" t="s">
        <v>79</v>
      </c>
    </row>
    <row r="3" spans="1:19" ht="24" customHeight="1" x14ac:dyDescent="0.4">
      <c r="A3" s="4" t="s">
        <v>335</v>
      </c>
    </row>
    <row r="4" spans="1:19" ht="8.25" customHeight="1" x14ac:dyDescent="0.4"/>
    <row r="5" spans="1:19" ht="28.5" x14ac:dyDescent="0.4">
      <c r="A5" s="390" t="s">
        <v>4246</v>
      </c>
      <c r="B5" s="390"/>
      <c r="C5" s="390"/>
      <c r="D5" s="390"/>
      <c r="E5" s="390"/>
      <c r="F5" s="390"/>
      <c r="G5" s="390"/>
      <c r="H5" s="390"/>
      <c r="I5" s="390"/>
      <c r="J5" s="390"/>
      <c r="K5" s="390"/>
      <c r="L5" s="390"/>
      <c r="M5" s="390"/>
    </row>
    <row r="6" spans="1:19" ht="28.5" x14ac:dyDescent="0.4">
      <c r="A6" s="420"/>
      <c r="B6" s="420"/>
      <c r="C6" s="420"/>
      <c r="D6" s="420"/>
      <c r="E6" s="420"/>
      <c r="F6" s="420"/>
      <c r="G6" s="420"/>
      <c r="H6" s="420"/>
      <c r="I6" s="420"/>
      <c r="J6" s="420"/>
      <c r="K6" s="420"/>
      <c r="L6" s="420"/>
      <c r="M6" s="420"/>
      <c r="P6" s="124"/>
      <c r="S6" s="6"/>
    </row>
    <row r="7" spans="1:19" ht="24" customHeight="1" x14ac:dyDescent="0.4">
      <c r="A7" s="5" t="s">
        <v>145</v>
      </c>
      <c r="B7" s="5"/>
      <c r="C7" s="392"/>
      <c r="D7" s="393"/>
      <c r="E7" s="393"/>
      <c r="F7" s="393"/>
      <c r="G7" s="394"/>
      <c r="H7" s="1" t="s">
        <v>4280</v>
      </c>
      <c r="N7" s="124"/>
    </row>
    <row r="8" spans="1:19" s="152" customFormat="1" ht="24" customHeight="1" x14ac:dyDescent="0.4">
      <c r="A8" s="291" t="s">
        <v>4281</v>
      </c>
      <c r="B8" s="257"/>
      <c r="D8" s="292"/>
      <c r="N8" s="153"/>
    </row>
    <row r="9" spans="1:19" s="152" customFormat="1" ht="16.5" customHeight="1" x14ac:dyDescent="0.4">
      <c r="A9" s="5" t="s">
        <v>4268</v>
      </c>
      <c r="B9" s="5"/>
      <c r="C9" s="392"/>
      <c r="D9" s="393"/>
      <c r="E9" s="393"/>
      <c r="F9" s="393"/>
      <c r="G9" s="393"/>
      <c r="H9" s="393"/>
      <c r="I9" s="393"/>
      <c r="J9" s="394"/>
      <c r="N9" s="153"/>
    </row>
    <row r="10" spans="1:19" ht="24" customHeight="1" x14ac:dyDescent="0.4">
      <c r="A10" s="5" t="s">
        <v>144</v>
      </c>
      <c r="B10" s="5"/>
      <c r="C10" s="392"/>
      <c r="D10" s="393"/>
      <c r="E10" s="393"/>
      <c r="F10" s="393"/>
      <c r="G10" s="393"/>
      <c r="H10" s="393"/>
      <c r="I10" s="393"/>
      <c r="J10" s="394"/>
      <c r="O10" s="152"/>
    </row>
    <row r="11" spans="1:19" ht="24" customHeight="1" x14ac:dyDescent="0.4">
      <c r="M11" s="7"/>
      <c r="O11" s="152"/>
    </row>
    <row r="12" spans="1:19" ht="24" customHeight="1" x14ac:dyDescent="0.4">
      <c r="A12" s="8" t="s">
        <v>80</v>
      </c>
      <c r="B12" s="8"/>
      <c r="C12" s="8"/>
      <c r="G12" s="9"/>
      <c r="H12" s="9"/>
      <c r="I12" s="9"/>
      <c r="L12" s="6"/>
      <c r="M12" s="7"/>
      <c r="O12" s="152"/>
    </row>
    <row r="13" spans="1:19" ht="24" customHeight="1" x14ac:dyDescent="0.4">
      <c r="B13" s="1" t="s">
        <v>336</v>
      </c>
      <c r="E13" s="404"/>
      <c r="F13" s="405"/>
      <c r="G13" s="391" t="s">
        <v>244</v>
      </c>
      <c r="H13" s="391"/>
      <c r="I13" s="391"/>
      <c r="J13" s="391"/>
      <c r="K13" s="406"/>
      <c r="L13" s="407"/>
      <c r="M13" s="408"/>
      <c r="N13" s="124"/>
      <c r="O13" s="152"/>
    </row>
    <row r="14" spans="1:19" ht="6" customHeight="1" x14ac:dyDescent="0.4">
      <c r="M14" s="7"/>
      <c r="O14" s="152"/>
    </row>
    <row r="15" spans="1:19" ht="24" customHeight="1" x14ac:dyDescent="0.4">
      <c r="B15" s="3" t="s">
        <v>337</v>
      </c>
      <c r="C15" s="3"/>
      <c r="D15" s="3"/>
      <c r="E15" s="409"/>
      <c r="F15" s="410"/>
      <c r="G15" s="410"/>
      <c r="H15" s="410"/>
      <c r="I15" s="410"/>
      <c r="J15" s="410"/>
      <c r="K15" s="410"/>
      <c r="L15" s="410"/>
      <c r="M15" s="411"/>
      <c r="O15" s="152"/>
    </row>
    <row r="16" spans="1:19" ht="6" customHeight="1" x14ac:dyDescent="0.4">
      <c r="M16" s="7"/>
      <c r="O16" s="152"/>
    </row>
    <row r="17" spans="1:20" ht="24" customHeight="1" x14ac:dyDescent="0.4">
      <c r="B17" s="3" t="s">
        <v>2</v>
      </c>
      <c r="E17" s="409"/>
      <c r="F17" s="410"/>
      <c r="G17" s="410"/>
      <c r="H17" s="410"/>
      <c r="I17" s="410"/>
      <c r="J17" s="410"/>
      <c r="K17" s="410"/>
      <c r="L17" s="410"/>
      <c r="M17" s="411"/>
      <c r="O17" s="152"/>
    </row>
    <row r="18" spans="1:20" ht="10.5" customHeight="1" x14ac:dyDescent="0.4">
      <c r="M18" s="7"/>
      <c r="O18" s="152"/>
    </row>
    <row r="19" spans="1:20" ht="46.5" customHeight="1" x14ac:dyDescent="0.4">
      <c r="A19" s="400" t="s">
        <v>374</v>
      </c>
      <c r="B19" s="400"/>
      <c r="C19" s="401"/>
      <c r="D19" s="402"/>
      <c r="E19" s="403"/>
      <c r="F19" s="395" t="s">
        <v>4271</v>
      </c>
      <c r="G19" s="396"/>
      <c r="H19" s="397"/>
      <c r="I19" s="398"/>
      <c r="J19" s="399"/>
      <c r="K19" s="412" t="s">
        <v>4259</v>
      </c>
      <c r="L19" s="413"/>
      <c r="M19" s="413"/>
      <c r="N19" s="124"/>
      <c r="O19" s="152"/>
      <c r="S19" s="124"/>
    </row>
    <row r="20" spans="1:20" s="152" customFormat="1" ht="21" customHeight="1" x14ac:dyDescent="0.4">
      <c r="A20" s="288" t="s">
        <v>375</v>
      </c>
      <c r="B20" s="289"/>
      <c r="C20" s="289"/>
      <c r="D20" s="289"/>
      <c r="E20" s="289"/>
      <c r="F20" s="289"/>
      <c r="G20" s="288" t="s">
        <v>4276</v>
      </c>
      <c r="H20" s="289"/>
      <c r="I20" s="289"/>
      <c r="M20" s="30"/>
      <c r="S20" s="153"/>
    </row>
    <row r="21" spans="1:20" s="152" customFormat="1" ht="13.5" customHeight="1" x14ac:dyDescent="0.4">
      <c r="A21" s="294" t="s">
        <v>380</v>
      </c>
      <c r="C21" s="368"/>
      <c r="G21" s="294" t="s">
        <v>298</v>
      </c>
      <c r="H21" s="290"/>
      <c r="M21" s="30"/>
      <c r="S21" s="153"/>
    </row>
    <row r="22" spans="1:20" ht="9" customHeight="1" x14ac:dyDescent="0.4">
      <c r="A22" s="180"/>
      <c r="C22" s="180"/>
      <c r="G22" s="181"/>
      <c r="H22" s="181"/>
      <c r="M22" s="7"/>
      <c r="S22" s="124"/>
    </row>
    <row r="23" spans="1:20" ht="24" customHeight="1" x14ac:dyDescent="0.4">
      <c r="B23" s="17" t="s">
        <v>63</v>
      </c>
      <c r="C23" s="11"/>
      <c r="E23" s="414"/>
      <c r="F23" s="415"/>
      <c r="G23" s="415"/>
      <c r="H23" s="415"/>
      <c r="I23" s="415"/>
      <c r="J23" s="416"/>
      <c r="K23" s="10"/>
    </row>
    <row r="24" spans="1:20" ht="6" customHeight="1" x14ac:dyDescent="0.4">
      <c r="M24" s="7"/>
    </row>
    <row r="25" spans="1:20" ht="24" customHeight="1" x14ac:dyDescent="0.4">
      <c r="B25" s="18" t="s">
        <v>0</v>
      </c>
      <c r="E25" s="156" t="s">
        <v>168</v>
      </c>
      <c r="F25" s="1" t="s">
        <v>81</v>
      </c>
      <c r="G25" s="10" t="s">
        <v>1</v>
      </c>
      <c r="H25" s="157">
        <v>2025</v>
      </c>
      <c r="I25" s="88" t="s">
        <v>82</v>
      </c>
      <c r="J25" s="157">
        <v>4</v>
      </c>
      <c r="K25" s="88" t="s">
        <v>78</v>
      </c>
      <c r="L25" s="157">
        <v>1</v>
      </c>
      <c r="M25" s="89" t="s">
        <v>79</v>
      </c>
    </row>
    <row r="26" spans="1:20" ht="6" customHeight="1" x14ac:dyDescent="0.4">
      <c r="M26" s="7"/>
    </row>
    <row r="27" spans="1:20" ht="24" customHeight="1" x14ac:dyDescent="0.4">
      <c r="B27" s="17" t="s">
        <v>62</v>
      </c>
      <c r="E27" s="151"/>
    </row>
    <row r="28" spans="1:20" ht="9.75" customHeight="1" x14ac:dyDescent="0.4">
      <c r="B28" s="17"/>
    </row>
    <row r="29" spans="1:20" ht="24" customHeight="1" x14ac:dyDescent="0.4">
      <c r="A29" s="340"/>
      <c r="B29" s="17" t="s">
        <v>4263</v>
      </c>
      <c r="C29" s="361"/>
      <c r="D29" s="362"/>
      <c r="E29" s="151"/>
      <c r="P29" s="6"/>
      <c r="Q29" s="6"/>
      <c r="R29" s="6"/>
      <c r="S29" s="6"/>
      <c r="T29" s="6"/>
    </row>
    <row r="30" spans="1:20" ht="6" customHeight="1" x14ac:dyDescent="0.4">
      <c r="A30" s="338"/>
      <c r="B30" s="338"/>
      <c r="C30" s="338"/>
      <c r="D30" s="338"/>
      <c r="E30" s="338"/>
      <c r="F30" s="182"/>
      <c r="G30" s="339"/>
      <c r="H30" s="339"/>
      <c r="I30" s="339"/>
      <c r="P30" s="6"/>
      <c r="Q30" s="6"/>
      <c r="R30" s="6"/>
      <c r="S30" s="6"/>
      <c r="T30" s="6"/>
    </row>
    <row r="31" spans="1:20" ht="24" customHeight="1" x14ac:dyDescent="0.4">
      <c r="A31" s="427" t="s">
        <v>4277</v>
      </c>
      <c r="B31" s="427"/>
      <c r="C31" s="427"/>
      <c r="D31" s="428"/>
      <c r="E31" s="424"/>
      <c r="F31" s="425"/>
      <c r="G31" s="425"/>
      <c r="H31" s="425"/>
      <c r="I31" s="425"/>
      <c r="J31" s="425"/>
      <c r="K31" s="425"/>
      <c r="L31" s="426"/>
      <c r="P31" s="6"/>
      <c r="Q31" s="6"/>
      <c r="R31" s="6"/>
      <c r="S31" s="6"/>
      <c r="T31" s="6"/>
    </row>
    <row r="32" spans="1:20" ht="6" customHeight="1" x14ac:dyDescent="0.4">
      <c r="A32" s="10"/>
      <c r="B32" s="10"/>
      <c r="C32" s="10"/>
      <c r="D32" s="10"/>
      <c r="M32" s="7"/>
    </row>
    <row r="33" spans="1:20" ht="24" customHeight="1" x14ac:dyDescent="0.4">
      <c r="A33" s="417" t="s">
        <v>5989</v>
      </c>
      <c r="B33" s="418"/>
      <c r="C33" s="418"/>
      <c r="D33" s="419"/>
      <c r="E33" s="421"/>
      <c r="F33" s="422"/>
      <c r="G33" s="422"/>
      <c r="H33" s="422"/>
      <c r="I33" s="422"/>
      <c r="J33" s="422"/>
      <c r="K33" s="422"/>
      <c r="L33" s="423"/>
      <c r="O33" s="6"/>
      <c r="P33" s="6"/>
      <c r="Q33" s="6"/>
      <c r="R33" s="6"/>
      <c r="S33" s="6"/>
      <c r="T33" s="6"/>
    </row>
    <row r="34" spans="1:20" ht="6" customHeight="1" x14ac:dyDescent="0.4">
      <c r="A34" s="338"/>
      <c r="B34" s="338"/>
      <c r="C34" s="338"/>
      <c r="D34" s="338"/>
      <c r="E34" s="338"/>
      <c r="F34" s="182"/>
      <c r="G34" s="339"/>
      <c r="H34" s="339"/>
      <c r="I34" s="339"/>
      <c r="O34" s="6"/>
      <c r="P34" s="6"/>
      <c r="Q34" s="6"/>
      <c r="R34" s="6"/>
      <c r="S34" s="6"/>
      <c r="T34" s="6"/>
    </row>
    <row r="35" spans="1:20" ht="24" customHeight="1" x14ac:dyDescent="0.4">
      <c r="A35" s="8" t="s">
        <v>291</v>
      </c>
      <c r="B35" s="8"/>
      <c r="C35" s="8"/>
      <c r="O35" s="6"/>
    </row>
    <row r="36" spans="1:20" ht="24" customHeight="1" x14ac:dyDescent="0.4">
      <c r="B36" s="3" t="s">
        <v>61</v>
      </c>
      <c r="C36" s="409"/>
      <c r="D36" s="410"/>
      <c r="E36" s="410"/>
      <c r="F36" s="410"/>
      <c r="G36" s="411"/>
      <c r="H36" s="152"/>
      <c r="I36" s="152"/>
      <c r="J36" s="152"/>
      <c r="K36" s="152"/>
      <c r="L36" s="152"/>
      <c r="M36" s="152"/>
    </row>
    <row r="37" spans="1:20" ht="6" customHeight="1" x14ac:dyDescent="0.4">
      <c r="M37" s="7"/>
    </row>
    <row r="38" spans="1:20" ht="24" customHeight="1" x14ac:dyDescent="0.4">
      <c r="B38" s="3" t="s">
        <v>60</v>
      </c>
      <c r="C38" s="409"/>
      <c r="D38" s="410"/>
      <c r="E38" s="410"/>
      <c r="F38" s="410"/>
      <c r="G38" s="411"/>
      <c r="H38" s="182" t="s">
        <v>301</v>
      </c>
      <c r="I38" s="432"/>
      <c r="J38" s="407"/>
      <c r="K38" s="407"/>
      <c r="L38" s="407"/>
      <c r="M38" s="408"/>
    </row>
    <row r="39" spans="1:20" ht="6" customHeight="1" x14ac:dyDescent="0.4">
      <c r="M39" s="7"/>
    </row>
    <row r="40" spans="1:20" ht="24" customHeight="1" x14ac:dyDescent="0.4">
      <c r="B40" s="3" t="s">
        <v>77</v>
      </c>
      <c r="C40" s="409"/>
      <c r="D40" s="410"/>
      <c r="E40" s="410"/>
      <c r="F40" s="410"/>
      <c r="G40" s="411"/>
      <c r="H40" s="152"/>
      <c r="I40" s="152"/>
      <c r="J40" s="152"/>
      <c r="K40" s="152"/>
      <c r="L40" s="152"/>
      <c r="M40" s="152"/>
    </row>
    <row r="41" spans="1:20" ht="24" customHeight="1" x14ac:dyDescent="0.4">
      <c r="C41" s="152"/>
      <c r="D41" s="152"/>
      <c r="E41" s="152"/>
      <c r="F41" s="152"/>
      <c r="G41" s="152"/>
      <c r="H41" s="152"/>
      <c r="I41" s="152"/>
      <c r="J41" s="152"/>
      <c r="K41" s="152"/>
      <c r="L41" s="152"/>
      <c r="M41" s="152"/>
    </row>
    <row r="42" spans="1:20" ht="24" customHeight="1" x14ac:dyDescent="0.4">
      <c r="A42" s="11" t="s">
        <v>3</v>
      </c>
      <c r="B42" s="11"/>
      <c r="C42" s="153"/>
      <c r="D42" s="152"/>
      <c r="E42" s="152"/>
      <c r="F42" s="152"/>
      <c r="G42" s="152"/>
      <c r="H42" s="152"/>
      <c r="I42" s="152"/>
      <c r="J42" s="152"/>
      <c r="K42" s="152"/>
      <c r="L42" s="152"/>
      <c r="M42" s="152"/>
      <c r="O42" s="316"/>
    </row>
    <row r="43" spans="1:20" ht="24" customHeight="1" x14ac:dyDescent="0.4">
      <c r="B43" s="3" t="s">
        <v>61</v>
      </c>
      <c r="C43" s="434"/>
      <c r="D43" s="435"/>
      <c r="E43" s="435"/>
      <c r="F43" s="435"/>
      <c r="G43" s="436"/>
      <c r="H43" s="182" t="s">
        <v>301</v>
      </c>
      <c r="I43" s="433"/>
      <c r="J43" s="407"/>
      <c r="K43" s="407"/>
      <c r="L43" s="407"/>
      <c r="M43" s="408"/>
    </row>
    <row r="44" spans="1:20" ht="6" customHeight="1" x14ac:dyDescent="0.4">
      <c r="M44" s="7"/>
    </row>
    <row r="45" spans="1:20" ht="24" customHeight="1" x14ac:dyDescent="0.4">
      <c r="B45" s="3" t="s">
        <v>60</v>
      </c>
      <c r="C45" s="409"/>
      <c r="D45" s="410"/>
      <c r="E45" s="410"/>
      <c r="F45" s="410"/>
      <c r="G45" s="411"/>
      <c r="H45" s="437" t="s">
        <v>302</v>
      </c>
      <c r="I45" s="437"/>
      <c r="J45" s="406"/>
      <c r="K45" s="407"/>
      <c r="L45" s="407"/>
      <c r="M45" s="408"/>
    </row>
    <row r="46" spans="1:20" ht="6" customHeight="1" x14ac:dyDescent="0.4">
      <c r="M46" s="7"/>
    </row>
    <row r="47" spans="1:20" ht="24" customHeight="1" x14ac:dyDescent="0.4">
      <c r="B47" s="314" t="s">
        <v>549</v>
      </c>
      <c r="C47" s="409"/>
      <c r="D47" s="410"/>
      <c r="E47" s="410"/>
      <c r="F47" s="410"/>
      <c r="G47" s="411"/>
      <c r="H47" s="430" t="s">
        <v>339</v>
      </c>
      <c r="I47" s="431"/>
      <c r="J47" s="431"/>
      <c r="K47" s="402"/>
      <c r="L47" s="429"/>
      <c r="M47" s="403"/>
    </row>
    <row r="49" spans="3:3" ht="24.95" customHeight="1" x14ac:dyDescent="0.4">
      <c r="C49" s="176"/>
    </row>
  </sheetData>
  <mergeCells count="32">
    <mergeCell ref="C47:G47"/>
    <mergeCell ref="K47:M47"/>
    <mergeCell ref="H47:J47"/>
    <mergeCell ref="I38:M38"/>
    <mergeCell ref="I43:M43"/>
    <mergeCell ref="J45:M45"/>
    <mergeCell ref="C43:G43"/>
    <mergeCell ref="C45:G45"/>
    <mergeCell ref="H45:I45"/>
    <mergeCell ref="C40:G40"/>
    <mergeCell ref="E23:J23"/>
    <mergeCell ref="C36:G36"/>
    <mergeCell ref="C38:G38"/>
    <mergeCell ref="A33:D33"/>
    <mergeCell ref="A6:M6"/>
    <mergeCell ref="E33:L33"/>
    <mergeCell ref="E31:L31"/>
    <mergeCell ref="A31:D31"/>
    <mergeCell ref="C9:J9"/>
    <mergeCell ref="A5:M5"/>
    <mergeCell ref="G13:J13"/>
    <mergeCell ref="C7:G7"/>
    <mergeCell ref="F19:G19"/>
    <mergeCell ref="H19:J19"/>
    <mergeCell ref="A19:C19"/>
    <mergeCell ref="D19:E19"/>
    <mergeCell ref="C10:J10"/>
    <mergeCell ref="E13:F13"/>
    <mergeCell ref="K13:M13"/>
    <mergeCell ref="E15:M15"/>
    <mergeCell ref="E17:M17"/>
    <mergeCell ref="K19:M19"/>
  </mergeCells>
  <phoneticPr fontId="5"/>
  <conditionalFormatting sqref="A33:D33">
    <cfRule type="expression" dxfId="10" priority="2">
      <formula>$E$31=""</formula>
    </cfRule>
    <cfRule type="expression" dxfId="9" priority="4">
      <formula>$E$31="2025年12月まで認定施設"</formula>
    </cfRule>
  </conditionalFormatting>
  <conditionalFormatting sqref="E33:L33">
    <cfRule type="expression" dxfId="8" priority="1">
      <formula>$E$31=""</formula>
    </cfRule>
    <cfRule type="expression" dxfId="7" priority="3">
      <formula>$E$31="2025年12月まで認定施設"</formula>
    </cfRule>
  </conditionalFormatting>
  <conditionalFormatting sqref="H25">
    <cfRule type="containsBlanks" dxfId="6" priority="6">
      <formula>LEN(TRIM(H25))=0</formula>
    </cfRule>
  </conditionalFormatting>
  <conditionalFormatting sqref="J25 L25">
    <cfRule type="containsBlanks" dxfId="5" priority="7">
      <formula>LEN(TRIM(J25))=0</formula>
    </cfRule>
  </conditionalFormatting>
  <dataValidations count="8">
    <dataValidation type="list" allowBlank="1" showInputMessage="1" showErrorMessage="1" sqref="K13:M13" xr:uid="{DBDA3453-0C3B-45D3-BFF0-7B781E3F0CC7}">
      <formula1>都道府県</formula1>
    </dataValidation>
    <dataValidation type="list" allowBlank="1" showInputMessage="1" showErrorMessage="1" sqref="E27" xr:uid="{66138EB2-8068-4838-BC75-A126CF758446}">
      <formula1>"有,無"</formula1>
    </dataValidation>
    <dataValidation type="custom" allowBlank="1" showInputMessage="1" showErrorMessage="1" error="乳腺専門研修カリキュラムという言葉は入力不要です" sqref="C7:G7" xr:uid="{22047DA0-0277-41D4-B7A5-C8855DFAED52}">
      <formula1>NOT(COUNTIF(C7,"*カリキュラム*"))</formula1>
    </dataValidation>
    <dataValidation type="custom" allowBlank="1" showInputMessage="1" showErrorMessage="1" error="ハイフンは入力不要です" sqref="E13:F13" xr:uid="{B90EBBC7-7C8E-401C-BCB6-BB8AC4C8AE39}">
      <formula1>NOT(COUNTIF(E13,"*-*"))</formula1>
    </dataValidation>
    <dataValidation type="whole" allowBlank="1" showInputMessage="1" showErrorMessage="1" prompt="一覧にない場合は99999を入力してください" sqref="D19:E19" xr:uid="{C177033C-E0A7-4D8A-AFE5-89EE27493142}">
      <formula1>90000</formula1>
      <formula2>99999</formula2>
    </dataValidation>
    <dataValidation type="list" allowBlank="1" showInputMessage="1" showErrorMessage="1" sqref="E33:L33" xr:uid="{E3C34382-0C74-4CC3-B237-F8C94CBC9414}">
      <formula1>"2025年からの認定施設の認定証は不要です"</formula1>
    </dataValidation>
    <dataValidation type="list" allowBlank="1" showInputMessage="1" showErrorMessage="1" prompt="プルダウンから選択してください" sqref="E31:L31" xr:uid="{2C777877-ED9D-439B-AB7B-6F99337F37A9}">
      <formula1>"2024年12月まで,2025年12月まで認定施設,2025年12月まで関連施設,現在認定・関連施設ではない"</formula1>
    </dataValidation>
    <dataValidation allowBlank="1" showInputMessage="1" showErrorMessage="1" prompt="数字のみご入力ください" sqref="E29" xr:uid="{313632C3-167B-46CA-A5C2-A756A4A33116}"/>
  </dataValidations>
  <hyperlinks>
    <hyperlink ref="G21" r:id="rId1" xr:uid="{7966B792-B9BC-489C-B4A9-2D734810DFE1}"/>
    <hyperlink ref="A21" r:id="rId2" xr:uid="{5B1E45A0-08C4-4BE3-9AF7-7DAA350F404A}"/>
  </hyperlinks>
  <pageMargins left="0.45" right="0.36" top="0.63" bottom="0.19685039370078741" header="0.31496062992125984" footer="0.19685039370078741"/>
  <pageSetup paperSize="9" fitToHeight="0"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BD50-F0C9-4A36-8E6E-E1E2EDC20B93}">
  <sheetPr codeName="Sheet3"/>
  <dimension ref="A1:U90"/>
  <sheetViews>
    <sheetView showGridLines="0" zoomScale="110" zoomScaleNormal="110" workbookViewId="0">
      <selection activeCell="R73" sqref="R73"/>
    </sheetView>
  </sheetViews>
  <sheetFormatPr defaultColWidth="8.125" defaultRowHeight="18.75" x14ac:dyDescent="0.4"/>
  <cols>
    <col min="1" max="1" width="8.625" style="1" customWidth="1"/>
    <col min="2" max="2" width="6.125" style="1" customWidth="1"/>
    <col min="3" max="3" width="6.75" style="1" customWidth="1"/>
    <col min="4" max="4" width="10.375" style="1" customWidth="1"/>
    <col min="5" max="5" width="14.25" style="1" customWidth="1"/>
    <col min="6" max="6" width="12.125" style="1" customWidth="1"/>
    <col min="7" max="7" width="8" style="1" customWidth="1"/>
    <col min="8" max="8" width="7.25" style="1" customWidth="1"/>
    <col min="9" max="9" width="3.625" style="1" customWidth="1"/>
    <col min="10" max="10" width="7.25" style="1" customWidth="1"/>
    <col min="11" max="11" width="3.625" style="1" customWidth="1"/>
    <col min="12" max="12" width="7.25" style="1" customWidth="1"/>
    <col min="13" max="13" width="3.625" style="1" customWidth="1"/>
    <col min="14" max="14" width="7.25" style="37" customWidth="1"/>
    <col min="15" max="16384" width="8.125" style="37"/>
  </cols>
  <sheetData>
    <row r="1" spans="1:21" ht="24.95" customHeight="1" x14ac:dyDescent="0.4">
      <c r="A1" s="35" t="s">
        <v>4264</v>
      </c>
    </row>
    <row r="2" spans="1:21" ht="18" customHeight="1" x14ac:dyDescent="0.4">
      <c r="A2" s="6"/>
      <c r="B2" s="6"/>
      <c r="C2" s="6"/>
      <c r="D2" s="6"/>
      <c r="E2" s="6"/>
      <c r="O2" s="342"/>
    </row>
    <row r="3" spans="1:21" ht="18" customHeight="1" x14ac:dyDescent="0.4">
      <c r="A3" s="12" t="s">
        <v>381</v>
      </c>
      <c r="B3" s="12"/>
      <c r="C3" s="12"/>
      <c r="E3" s="446" t="s">
        <v>4265</v>
      </c>
      <c r="F3" s="446"/>
      <c r="G3" s="445"/>
      <c r="H3" s="445"/>
      <c r="I3" s="445"/>
      <c r="J3" s="445"/>
      <c r="K3" s="445"/>
      <c r="L3" s="445"/>
      <c r="M3" s="445"/>
      <c r="N3" s="445"/>
    </row>
    <row r="4" spans="1:21" ht="18" customHeight="1" x14ac:dyDescent="0.4">
      <c r="A4" s="257" t="s">
        <v>382</v>
      </c>
      <c r="E4" s="446" t="s">
        <v>4266</v>
      </c>
      <c r="F4" s="446"/>
      <c r="G4" s="445"/>
      <c r="H4" s="445"/>
      <c r="I4" s="445"/>
      <c r="J4" s="445"/>
      <c r="K4" s="445"/>
      <c r="L4" s="445"/>
      <c r="M4" s="445"/>
      <c r="N4" s="445"/>
    </row>
    <row r="5" spans="1:21" ht="18" customHeight="1" x14ac:dyDescent="0.4">
      <c r="A5" s="257"/>
      <c r="E5" s="19"/>
      <c r="F5" s="363"/>
      <c r="G5" s="445"/>
      <c r="H5" s="445"/>
      <c r="I5" s="445"/>
      <c r="J5" s="445"/>
      <c r="K5" s="445"/>
      <c r="L5" s="445"/>
      <c r="M5" s="445"/>
      <c r="N5" s="445"/>
    </row>
    <row r="6" spans="1:21" ht="18" customHeight="1" x14ac:dyDescent="0.4">
      <c r="A6" s="257"/>
      <c r="E6" s="19"/>
      <c r="F6" s="363"/>
      <c r="G6" s="445"/>
      <c r="H6" s="445"/>
      <c r="I6" s="445"/>
      <c r="J6" s="445"/>
      <c r="K6" s="445"/>
      <c r="L6" s="445"/>
      <c r="M6" s="445"/>
      <c r="N6" s="445"/>
    </row>
    <row r="7" spans="1:21" ht="18" customHeight="1" x14ac:dyDescent="0.4">
      <c r="A7" s="257"/>
      <c r="E7" s="19"/>
      <c r="F7" s="363"/>
      <c r="G7" s="445"/>
      <c r="H7" s="445"/>
      <c r="I7" s="445"/>
      <c r="J7" s="445"/>
      <c r="K7" s="445"/>
      <c r="L7" s="445"/>
      <c r="M7" s="445"/>
      <c r="N7" s="445"/>
    </row>
    <row r="8" spans="1:21" ht="18" customHeight="1" x14ac:dyDescent="0.4">
      <c r="A8" s="257"/>
      <c r="E8" s="19"/>
      <c r="F8" s="363"/>
      <c r="G8" s="445"/>
      <c r="H8" s="445"/>
      <c r="I8" s="445"/>
      <c r="J8" s="445"/>
      <c r="K8" s="445"/>
      <c r="L8" s="445"/>
      <c r="M8" s="445"/>
      <c r="N8" s="445"/>
    </row>
    <row r="9" spans="1:21" ht="18" customHeight="1" x14ac:dyDescent="0.4">
      <c r="A9" s="257"/>
      <c r="E9" s="19"/>
      <c r="F9" s="363"/>
      <c r="G9" s="445"/>
      <c r="H9" s="445"/>
      <c r="I9" s="445"/>
      <c r="J9" s="445"/>
      <c r="K9" s="445"/>
      <c r="L9" s="445"/>
      <c r="M9" s="445"/>
      <c r="N9" s="445"/>
    </row>
    <row r="10" spans="1:21" ht="18" customHeight="1" x14ac:dyDescent="0.4">
      <c r="A10" s="257"/>
      <c r="E10" s="19"/>
      <c r="F10" s="363"/>
      <c r="G10" s="445"/>
      <c r="H10" s="445"/>
      <c r="I10" s="445"/>
      <c r="J10" s="445"/>
      <c r="K10" s="445"/>
      <c r="L10" s="445"/>
      <c r="M10" s="445"/>
      <c r="N10" s="445"/>
    </row>
    <row r="11" spans="1:21" ht="18" customHeight="1" x14ac:dyDescent="0.4">
      <c r="A11" s="257"/>
      <c r="E11" s="19"/>
      <c r="F11" s="363"/>
      <c r="G11" s="445"/>
      <c r="H11" s="445"/>
      <c r="I11" s="445"/>
      <c r="J11" s="445"/>
      <c r="K11" s="445"/>
      <c r="L11" s="445"/>
      <c r="M11" s="445"/>
      <c r="N11" s="445"/>
    </row>
    <row r="12" spans="1:21" ht="18" customHeight="1" x14ac:dyDescent="0.4">
      <c r="A12" s="257"/>
      <c r="E12" s="19"/>
      <c r="F12" s="363"/>
      <c r="G12" s="445"/>
      <c r="H12" s="445"/>
      <c r="I12" s="445"/>
      <c r="J12" s="445"/>
      <c r="K12" s="445"/>
      <c r="L12" s="445"/>
      <c r="M12" s="445"/>
      <c r="N12" s="445"/>
    </row>
    <row r="13" spans="1:21" ht="18" customHeight="1" x14ac:dyDescent="0.4">
      <c r="A13" s="257"/>
      <c r="E13" s="19"/>
      <c r="F13" s="363"/>
      <c r="G13" s="445"/>
      <c r="H13" s="445"/>
      <c r="I13" s="445"/>
      <c r="J13" s="445"/>
      <c r="K13" s="445"/>
      <c r="L13" s="445"/>
      <c r="M13" s="445"/>
      <c r="N13" s="445"/>
      <c r="U13" s="364"/>
    </row>
    <row r="14" spans="1:21" ht="18" customHeight="1" x14ac:dyDescent="0.4">
      <c r="A14" s="257"/>
      <c r="E14" s="19"/>
      <c r="F14" s="363"/>
      <c r="G14" s="445"/>
      <c r="H14" s="445"/>
      <c r="I14" s="445"/>
      <c r="J14" s="445"/>
      <c r="K14" s="445"/>
      <c r="L14" s="445"/>
      <c r="M14" s="445"/>
      <c r="N14" s="445"/>
      <c r="U14" s="365"/>
    </row>
    <row r="15" spans="1:21" ht="18" customHeight="1" x14ac:dyDescent="0.4">
      <c r="A15" s="257"/>
      <c r="E15" s="19"/>
      <c r="F15" s="363"/>
      <c r="G15" s="445"/>
      <c r="H15" s="445"/>
      <c r="I15" s="445"/>
      <c r="J15" s="445"/>
      <c r="K15" s="445"/>
      <c r="L15" s="445"/>
      <c r="M15" s="445"/>
      <c r="N15" s="445"/>
    </row>
    <row r="16" spans="1:21" ht="18" customHeight="1" x14ac:dyDescent="0.4">
      <c r="A16" s="257"/>
      <c r="E16" s="19"/>
      <c r="F16" s="363"/>
      <c r="G16" s="445"/>
      <c r="H16" s="445"/>
      <c r="I16" s="445"/>
      <c r="J16" s="445"/>
      <c r="K16" s="445"/>
      <c r="L16" s="445"/>
      <c r="M16" s="445"/>
      <c r="N16" s="445"/>
    </row>
    <row r="17" spans="1:14" ht="13.5" customHeight="1" x14ac:dyDescent="0.4">
      <c r="A17" s="3"/>
      <c r="B17" s="3"/>
      <c r="C17" s="3"/>
      <c r="D17" s="3"/>
    </row>
    <row r="18" spans="1:14" ht="18" customHeight="1" x14ac:dyDescent="0.4">
      <c r="A18" s="258" t="s">
        <v>341</v>
      </c>
      <c r="B18" s="3"/>
      <c r="C18" s="3"/>
      <c r="D18" s="3"/>
    </row>
    <row r="19" spans="1:14" ht="18" customHeight="1" x14ac:dyDescent="0.4">
      <c r="A19" s="376" t="s">
        <v>4278</v>
      </c>
      <c r="B19" s="3"/>
      <c r="C19" s="3"/>
      <c r="D19" s="3"/>
    </row>
    <row r="20" spans="1:14" ht="18" customHeight="1" x14ac:dyDescent="0.4">
      <c r="A20" s="5" t="s">
        <v>293</v>
      </c>
      <c r="B20" s="5"/>
      <c r="C20" s="5"/>
      <c r="D20" s="5"/>
      <c r="E20" s="3"/>
      <c r="F20" s="37"/>
      <c r="G20" s="37"/>
    </row>
    <row r="21" spans="1:14" ht="18" customHeight="1" x14ac:dyDescent="0.4">
      <c r="A21" s="3"/>
      <c r="B21" s="343"/>
      <c r="C21" s="3" t="s">
        <v>64</v>
      </c>
      <c r="D21" s="37"/>
      <c r="E21" s="37"/>
      <c r="F21" s="13"/>
      <c r="G21" s="13"/>
    </row>
    <row r="22" spans="1:14" ht="18" customHeight="1" x14ac:dyDescent="0.4">
      <c r="A22" s="3"/>
      <c r="B22" s="343"/>
      <c r="C22" s="3" t="s">
        <v>65</v>
      </c>
      <c r="D22" s="37"/>
      <c r="E22" s="37"/>
      <c r="F22" s="13"/>
      <c r="G22" s="13"/>
      <c r="H22" s="28"/>
      <c r="I22" s="28"/>
      <c r="J22" s="28"/>
      <c r="K22" s="28"/>
      <c r="L22" s="28"/>
      <c r="M22" s="28"/>
    </row>
    <row r="23" spans="1:14" ht="18" customHeight="1" x14ac:dyDescent="0.4">
      <c r="A23" s="3"/>
      <c r="B23" s="3"/>
      <c r="C23" s="3" t="s">
        <v>66</v>
      </c>
      <c r="D23" s="37"/>
      <c r="E23" s="37"/>
      <c r="F23" s="13"/>
      <c r="G23" s="13"/>
    </row>
    <row r="24" spans="1:14" ht="18" customHeight="1" x14ac:dyDescent="0.4">
      <c r="A24" s="3"/>
      <c r="B24" s="3"/>
      <c r="C24" s="343"/>
      <c r="D24" s="14" t="s">
        <v>83</v>
      </c>
      <c r="E24" s="14"/>
      <c r="F24" s="34"/>
      <c r="G24" s="34"/>
      <c r="H24" s="3"/>
      <c r="I24" s="3"/>
      <c r="J24" s="3"/>
      <c r="K24" s="3"/>
      <c r="L24" s="3"/>
      <c r="M24" s="3"/>
    </row>
    <row r="25" spans="1:14" ht="18" customHeight="1" x14ac:dyDescent="0.4">
      <c r="A25" s="3"/>
      <c r="B25" s="3"/>
      <c r="C25" s="343"/>
      <c r="D25" s="14" t="s">
        <v>84</v>
      </c>
      <c r="E25" s="14"/>
      <c r="F25" s="34"/>
      <c r="G25" s="34"/>
      <c r="H25" s="3"/>
      <c r="I25" s="3"/>
      <c r="J25" s="3"/>
      <c r="K25" s="3"/>
      <c r="L25" s="3"/>
      <c r="M25" s="3"/>
    </row>
    <row r="26" spans="1:14" ht="18" customHeight="1" x14ac:dyDescent="0.4">
      <c r="A26" s="3"/>
      <c r="B26" s="3"/>
      <c r="C26" s="343"/>
      <c r="D26" s="14" t="s">
        <v>85</v>
      </c>
      <c r="E26" s="14"/>
      <c r="F26" s="34"/>
      <c r="G26" s="34"/>
      <c r="H26" s="3"/>
      <c r="I26" s="3"/>
      <c r="J26" s="3"/>
      <c r="K26" s="3"/>
      <c r="L26" s="3"/>
      <c r="M26" s="3"/>
    </row>
    <row r="27" spans="1:14" ht="18" customHeight="1" x14ac:dyDescent="0.4">
      <c r="A27" s="3"/>
      <c r="B27" s="3"/>
      <c r="C27" s="343"/>
      <c r="D27" s="14" t="s">
        <v>86</v>
      </c>
      <c r="E27" s="14"/>
      <c r="F27" s="34"/>
      <c r="G27" s="34"/>
      <c r="H27" s="3"/>
      <c r="I27" s="3"/>
      <c r="J27" s="3"/>
      <c r="K27" s="3"/>
      <c r="L27" s="3"/>
      <c r="M27" s="3"/>
    </row>
    <row r="28" spans="1:14" ht="18" customHeight="1" x14ac:dyDescent="0.4">
      <c r="A28" s="3"/>
      <c r="B28" s="3"/>
      <c r="C28" s="343"/>
      <c r="D28" s="14" t="s">
        <v>87</v>
      </c>
      <c r="E28" s="14"/>
      <c r="F28" s="34"/>
      <c r="G28" s="34"/>
      <c r="H28" s="3"/>
      <c r="I28" s="3"/>
      <c r="J28" s="3"/>
      <c r="K28" s="3"/>
      <c r="L28" s="3"/>
      <c r="M28" s="3"/>
    </row>
    <row r="29" spans="1:14" ht="18" customHeight="1" x14ac:dyDescent="0.4">
      <c r="A29" s="3"/>
      <c r="B29" s="3"/>
      <c r="C29" s="343"/>
      <c r="D29" s="14" t="s">
        <v>176</v>
      </c>
      <c r="E29" s="442"/>
      <c r="F29" s="443"/>
      <c r="G29" s="443"/>
      <c r="H29" s="443"/>
      <c r="I29" s="443"/>
      <c r="J29" s="443"/>
      <c r="K29" s="443"/>
      <c r="L29" s="443"/>
      <c r="M29" s="443"/>
      <c r="N29" s="444"/>
    </row>
    <row r="30" spans="1:14" ht="18" customHeight="1" x14ac:dyDescent="0.4">
      <c r="A30" s="3"/>
      <c r="B30" s="3"/>
      <c r="C30" s="3" t="s">
        <v>67</v>
      </c>
      <c r="D30" s="3"/>
      <c r="E30" s="37"/>
      <c r="F30" s="3"/>
      <c r="G30" s="3"/>
      <c r="H30" s="3"/>
      <c r="I30" s="3"/>
      <c r="J30" s="3"/>
      <c r="K30" s="3"/>
      <c r="L30" s="3"/>
      <c r="M30" s="3"/>
      <c r="N30" s="3"/>
    </row>
    <row r="31" spans="1:14" ht="18" customHeight="1" x14ac:dyDescent="0.4">
      <c r="A31" s="3"/>
      <c r="B31" s="3"/>
      <c r="C31" s="343"/>
      <c r="D31" s="3" t="s">
        <v>88</v>
      </c>
      <c r="E31" s="3"/>
      <c r="F31" s="37"/>
      <c r="G31" s="37"/>
      <c r="H31" s="3"/>
      <c r="I31" s="3"/>
      <c r="J31" s="3"/>
      <c r="K31" s="3"/>
      <c r="L31" s="3"/>
      <c r="M31" s="3"/>
      <c r="N31" s="3"/>
    </row>
    <row r="32" spans="1:14" ht="18" customHeight="1" x14ac:dyDescent="0.4">
      <c r="A32" s="3"/>
      <c r="B32" s="3"/>
      <c r="C32" s="343"/>
      <c r="D32" s="3" t="s">
        <v>89</v>
      </c>
      <c r="E32" s="3"/>
      <c r="F32" s="37"/>
      <c r="G32" s="37"/>
      <c r="H32" s="3"/>
      <c r="I32" s="3"/>
      <c r="J32" s="3"/>
      <c r="K32" s="3"/>
      <c r="L32" s="3"/>
      <c r="M32" s="3"/>
      <c r="N32" s="3"/>
    </row>
    <row r="33" spans="1:14" ht="18" customHeight="1" x14ac:dyDescent="0.4">
      <c r="A33" s="3"/>
      <c r="B33" s="3"/>
      <c r="C33" s="343"/>
      <c r="D33" s="3" t="s">
        <v>90</v>
      </c>
      <c r="E33" s="3"/>
      <c r="F33" s="37"/>
      <c r="G33" s="37"/>
      <c r="H33" s="3"/>
      <c r="I33" s="3"/>
      <c r="J33" s="3"/>
      <c r="K33" s="3"/>
      <c r="L33" s="3"/>
      <c r="M33" s="3"/>
      <c r="N33" s="3"/>
    </row>
    <row r="34" spans="1:14" ht="18" customHeight="1" x14ac:dyDescent="0.4">
      <c r="A34" s="3"/>
      <c r="B34" s="3"/>
      <c r="C34" s="343"/>
      <c r="D34" s="3" t="s">
        <v>91</v>
      </c>
      <c r="E34" s="3"/>
      <c r="F34" s="37"/>
      <c r="G34" s="37"/>
      <c r="H34" s="3"/>
      <c r="I34" s="3"/>
      <c r="J34" s="3"/>
      <c r="K34" s="3"/>
      <c r="L34" s="3"/>
      <c r="M34" s="3"/>
      <c r="N34" s="3"/>
    </row>
    <row r="35" spans="1:14" ht="18" customHeight="1" x14ac:dyDescent="0.4">
      <c r="A35" s="3"/>
      <c r="B35" s="3"/>
      <c r="C35" s="343"/>
      <c r="D35" s="3" t="s">
        <v>92</v>
      </c>
      <c r="E35" s="3"/>
      <c r="F35" s="37"/>
      <c r="G35" s="37"/>
      <c r="H35" s="3"/>
      <c r="I35" s="3"/>
      <c r="J35" s="3"/>
      <c r="K35" s="3"/>
      <c r="L35" s="3"/>
      <c r="N35" s="1"/>
    </row>
    <row r="36" spans="1:14" ht="18" customHeight="1" x14ac:dyDescent="0.4">
      <c r="A36" s="3"/>
      <c r="B36" s="3"/>
      <c r="C36" s="343"/>
      <c r="D36" s="3" t="s">
        <v>93</v>
      </c>
      <c r="E36" s="3"/>
      <c r="F36" s="37"/>
      <c r="G36" s="37"/>
      <c r="N36" s="1"/>
    </row>
    <row r="37" spans="1:14" ht="18" customHeight="1" x14ac:dyDescent="0.4">
      <c r="A37" s="3"/>
      <c r="B37" s="3"/>
      <c r="C37" s="343"/>
      <c r="D37" s="3" t="s">
        <v>94</v>
      </c>
      <c r="E37" s="3"/>
      <c r="F37" s="37"/>
      <c r="G37" s="37"/>
      <c r="N37" s="1"/>
    </row>
    <row r="38" spans="1:14" ht="18" customHeight="1" x14ac:dyDescent="0.4">
      <c r="A38" s="3"/>
      <c r="B38" s="3"/>
      <c r="C38" s="343"/>
      <c r="D38" s="3" t="s">
        <v>95</v>
      </c>
      <c r="E38" s="3"/>
      <c r="F38" s="37"/>
      <c r="G38" s="37"/>
      <c r="N38" s="1"/>
    </row>
    <row r="39" spans="1:14" ht="18" customHeight="1" x14ac:dyDescent="0.4">
      <c r="A39" s="3"/>
      <c r="B39" s="3"/>
      <c r="C39" s="343"/>
      <c r="D39" s="3" t="s">
        <v>96</v>
      </c>
      <c r="E39" s="3"/>
      <c r="F39" s="37"/>
      <c r="G39" s="37"/>
      <c r="N39" s="1"/>
    </row>
    <row r="40" spans="1:14" ht="18" customHeight="1" x14ac:dyDescent="0.4">
      <c r="A40" s="3"/>
      <c r="B40" s="3"/>
      <c r="C40" s="343"/>
      <c r="D40" s="3" t="s">
        <v>97</v>
      </c>
      <c r="E40" s="3"/>
      <c r="F40" s="37"/>
      <c r="G40" s="37"/>
      <c r="N40" s="1"/>
    </row>
    <row r="41" spans="1:14" ht="18" customHeight="1" x14ac:dyDescent="0.4">
      <c r="A41" s="3"/>
      <c r="B41" s="37"/>
      <c r="C41" s="343"/>
      <c r="D41" s="14" t="s">
        <v>176</v>
      </c>
      <c r="E41" s="442"/>
      <c r="F41" s="443"/>
      <c r="G41" s="443"/>
      <c r="H41" s="443"/>
      <c r="I41" s="443"/>
      <c r="J41" s="443"/>
      <c r="K41" s="443"/>
      <c r="L41" s="443"/>
      <c r="M41" s="443"/>
      <c r="N41" s="444"/>
    </row>
    <row r="42" spans="1:14" ht="18" customHeight="1" x14ac:dyDescent="0.4">
      <c r="A42" s="3"/>
      <c r="B42" s="343"/>
      <c r="C42" s="3" t="s">
        <v>68</v>
      </c>
      <c r="D42" s="3"/>
      <c r="E42" s="37"/>
      <c r="F42" s="3"/>
      <c r="G42" s="3"/>
    </row>
    <row r="43" spans="1:14" ht="18" customHeight="1" x14ac:dyDescent="0.4">
      <c r="A43" s="3"/>
      <c r="B43" s="343"/>
      <c r="C43" s="3" t="s">
        <v>69</v>
      </c>
      <c r="D43" s="3"/>
      <c r="E43" s="37"/>
      <c r="F43" s="3"/>
      <c r="G43" s="3"/>
    </row>
    <row r="44" spans="1:14" ht="18" customHeight="1" x14ac:dyDescent="0.4">
      <c r="A44" s="3"/>
      <c r="C44" s="3" t="s">
        <v>70</v>
      </c>
      <c r="D44" s="3"/>
      <c r="E44" s="37"/>
      <c r="F44" s="3"/>
      <c r="G44" s="3"/>
    </row>
    <row r="45" spans="1:14" ht="18" customHeight="1" x14ac:dyDescent="0.4">
      <c r="A45" s="3"/>
      <c r="B45" s="3"/>
      <c r="C45" s="343"/>
      <c r="D45" s="3" t="s">
        <v>98</v>
      </c>
      <c r="E45" s="37"/>
      <c r="F45" s="3"/>
      <c r="G45" s="3"/>
      <c r="H45" s="3"/>
      <c r="I45" s="3"/>
      <c r="J45" s="3"/>
      <c r="K45" s="3"/>
      <c r="L45" s="3"/>
      <c r="M45" s="3"/>
    </row>
    <row r="46" spans="1:14" ht="18" customHeight="1" x14ac:dyDescent="0.4">
      <c r="A46" s="3"/>
      <c r="B46" s="3"/>
      <c r="C46" s="343"/>
      <c r="D46" s="3" t="s">
        <v>99</v>
      </c>
      <c r="E46" s="37"/>
      <c r="F46" s="3"/>
      <c r="G46" s="3"/>
      <c r="H46" s="3"/>
      <c r="I46" s="3"/>
      <c r="J46" s="3"/>
      <c r="K46" s="3"/>
      <c r="L46" s="3"/>
      <c r="M46" s="3"/>
    </row>
    <row r="47" spans="1:14" ht="18" customHeight="1" x14ac:dyDescent="0.4">
      <c r="A47" s="3"/>
      <c r="B47" s="3"/>
      <c r="C47" s="343"/>
      <c r="D47" s="14" t="s">
        <v>176</v>
      </c>
      <c r="E47" s="442"/>
      <c r="F47" s="443"/>
      <c r="G47" s="443"/>
      <c r="H47" s="443"/>
      <c r="I47" s="443"/>
      <c r="J47" s="443"/>
      <c r="K47" s="443"/>
      <c r="L47" s="443"/>
      <c r="M47" s="443"/>
      <c r="N47" s="444"/>
    </row>
    <row r="48" spans="1:14" ht="18" customHeight="1" x14ac:dyDescent="0.4">
      <c r="A48" s="3"/>
      <c r="B48" s="343"/>
      <c r="C48" s="13" t="s">
        <v>71</v>
      </c>
      <c r="D48" s="3"/>
      <c r="E48" s="37"/>
      <c r="F48" s="13"/>
      <c r="G48" s="13"/>
      <c r="H48" s="13"/>
      <c r="I48" s="13"/>
      <c r="J48" s="13"/>
      <c r="K48" s="13"/>
      <c r="L48" s="13"/>
      <c r="M48" s="13"/>
    </row>
    <row r="49" spans="1:13" ht="18" customHeight="1" x14ac:dyDescent="0.4">
      <c r="A49" s="3"/>
      <c r="B49" s="343"/>
      <c r="C49" s="13" t="s">
        <v>72</v>
      </c>
      <c r="D49" s="3"/>
      <c r="E49" s="37"/>
      <c r="F49" s="13"/>
      <c r="G49" s="13"/>
      <c r="H49" s="29"/>
      <c r="I49" s="29"/>
      <c r="J49" s="29"/>
      <c r="K49" s="29"/>
      <c r="L49" s="29"/>
    </row>
    <row r="50" spans="1:13" ht="18" customHeight="1" x14ac:dyDescent="0.4">
      <c r="A50" s="3"/>
      <c r="B50" s="343"/>
      <c r="C50" s="13" t="s">
        <v>342</v>
      </c>
      <c r="D50" s="3"/>
      <c r="E50" s="37"/>
      <c r="F50" s="13"/>
      <c r="G50" s="13"/>
      <c r="H50" s="29"/>
      <c r="I50" s="29"/>
      <c r="J50" s="29"/>
      <c r="K50" s="29"/>
      <c r="L50" s="29"/>
    </row>
    <row r="51" spans="1:13" ht="18" customHeight="1" x14ac:dyDescent="0.4">
      <c r="A51" s="3"/>
      <c r="B51" s="343"/>
      <c r="C51" s="13" t="s">
        <v>343</v>
      </c>
      <c r="D51" s="3"/>
      <c r="E51" s="37"/>
      <c r="F51" s="13"/>
      <c r="G51" s="13"/>
      <c r="H51" s="29"/>
      <c r="I51" s="29"/>
      <c r="J51" s="29"/>
      <c r="K51" s="29"/>
      <c r="L51" s="29"/>
      <c r="M51" s="3"/>
    </row>
    <row r="52" spans="1:13" ht="18" customHeight="1" x14ac:dyDescent="0.4">
      <c r="A52" s="3"/>
      <c r="B52" s="343"/>
      <c r="C52" s="13" t="s">
        <v>344</v>
      </c>
      <c r="D52" s="3"/>
      <c r="E52" s="37"/>
      <c r="F52" s="13"/>
      <c r="G52" s="13"/>
      <c r="H52" s="29"/>
      <c r="I52" s="29"/>
      <c r="J52" s="29"/>
      <c r="K52" s="29"/>
      <c r="L52" s="29"/>
    </row>
    <row r="53" spans="1:13" ht="18" customHeight="1" x14ac:dyDescent="0.4">
      <c r="A53" s="3"/>
      <c r="B53" s="343"/>
      <c r="C53" s="13" t="s">
        <v>345</v>
      </c>
      <c r="D53" s="3"/>
      <c r="E53" s="37"/>
      <c r="F53" s="13"/>
      <c r="G53" s="13"/>
      <c r="H53" s="29"/>
      <c r="I53" s="29"/>
      <c r="J53" s="29"/>
      <c r="K53" s="29"/>
      <c r="L53" s="29"/>
    </row>
    <row r="54" spans="1:13" ht="18" customHeight="1" x14ac:dyDescent="0.4">
      <c r="A54" s="3"/>
      <c r="B54" s="343"/>
      <c r="C54" s="13" t="s">
        <v>346</v>
      </c>
      <c r="D54" s="3"/>
      <c r="E54" s="37"/>
      <c r="F54" s="13"/>
      <c r="G54" s="13"/>
      <c r="H54" s="29"/>
      <c r="I54" s="29"/>
      <c r="J54" s="29"/>
      <c r="K54" s="29"/>
      <c r="L54" s="29"/>
    </row>
    <row r="55" spans="1:13" ht="18" customHeight="1" x14ac:dyDescent="0.4">
      <c r="A55" s="3"/>
      <c r="B55" s="343"/>
      <c r="C55" s="13" t="s">
        <v>347</v>
      </c>
      <c r="D55" s="3"/>
      <c r="E55" s="37"/>
      <c r="F55" s="13"/>
      <c r="G55" s="13"/>
      <c r="H55" s="29"/>
      <c r="I55" s="29"/>
      <c r="J55" s="29"/>
      <c r="K55" s="29"/>
      <c r="L55" s="29"/>
    </row>
    <row r="57" spans="1:13" x14ac:dyDescent="0.4">
      <c r="A57" s="5" t="s">
        <v>294</v>
      </c>
      <c r="B57" s="5"/>
      <c r="C57" s="5"/>
      <c r="D57" s="5"/>
      <c r="E57" s="3"/>
      <c r="F57" s="3"/>
      <c r="G57" s="3"/>
      <c r="H57" s="3"/>
      <c r="I57" s="3"/>
      <c r="J57" s="3"/>
      <c r="K57" s="3"/>
      <c r="L57" s="3"/>
      <c r="M57" s="3"/>
    </row>
    <row r="58" spans="1:13" x14ac:dyDescent="0.4">
      <c r="A58" s="3"/>
      <c r="B58" s="343"/>
      <c r="C58" s="13" t="s">
        <v>6</v>
      </c>
      <c r="D58" s="3"/>
      <c r="E58" s="37"/>
      <c r="F58" s="13"/>
      <c r="G58" s="13"/>
      <c r="H58" s="28"/>
      <c r="I58" s="28"/>
      <c r="J58" s="28"/>
      <c r="K58" s="28"/>
      <c r="L58" s="28"/>
      <c r="M58" s="28"/>
    </row>
    <row r="59" spans="1:13" x14ac:dyDescent="0.4">
      <c r="A59" s="3"/>
      <c r="B59" s="343"/>
      <c r="C59" s="13" t="s">
        <v>7</v>
      </c>
      <c r="D59" s="3"/>
      <c r="E59" s="37"/>
      <c r="F59" s="13"/>
      <c r="G59" s="13"/>
      <c r="H59" s="28"/>
      <c r="I59" s="28"/>
      <c r="J59" s="28"/>
      <c r="K59" s="28"/>
      <c r="L59" s="28"/>
      <c r="M59" s="28"/>
    </row>
    <row r="60" spans="1:13" x14ac:dyDescent="0.4">
      <c r="A60" s="3"/>
      <c r="B60" s="343"/>
      <c r="C60" s="13" t="s">
        <v>8</v>
      </c>
      <c r="D60" s="3"/>
      <c r="E60" s="37"/>
      <c r="F60" s="13"/>
      <c r="G60" s="13"/>
      <c r="H60" s="28"/>
      <c r="I60" s="28"/>
      <c r="J60" s="28"/>
      <c r="K60" s="28"/>
      <c r="L60" s="28"/>
      <c r="M60" s="28"/>
    </row>
    <row r="61" spans="1:13" x14ac:dyDescent="0.4">
      <c r="A61" s="3"/>
      <c r="B61" s="343"/>
      <c r="C61" s="13" t="s">
        <v>9</v>
      </c>
      <c r="D61" s="3"/>
      <c r="E61" s="37"/>
      <c r="F61" s="13"/>
      <c r="G61" s="13"/>
      <c r="H61" s="28"/>
      <c r="I61" s="28"/>
      <c r="J61" s="28"/>
      <c r="K61" s="28"/>
      <c r="L61" s="28"/>
      <c r="M61" s="28"/>
    </row>
    <row r="62" spans="1:13" x14ac:dyDescent="0.4">
      <c r="A62" s="3"/>
      <c r="B62" s="3"/>
      <c r="C62" s="3"/>
      <c r="D62" s="3"/>
      <c r="E62" s="13"/>
      <c r="F62" s="13"/>
      <c r="G62" s="13"/>
      <c r="H62" s="13"/>
      <c r="I62" s="13"/>
      <c r="J62" s="13"/>
      <c r="K62" s="13"/>
      <c r="L62" s="13"/>
      <c r="M62" s="13"/>
    </row>
    <row r="63" spans="1:13" x14ac:dyDescent="0.4">
      <c r="A63" s="16" t="s">
        <v>295</v>
      </c>
      <c r="B63" s="16"/>
      <c r="C63" s="16"/>
      <c r="D63" s="16"/>
    </row>
    <row r="64" spans="1:13" x14ac:dyDescent="0.4">
      <c r="B64" s="343"/>
      <c r="C64" s="7" t="s">
        <v>73</v>
      </c>
      <c r="E64" s="37"/>
      <c r="F64" s="7"/>
      <c r="G64" s="7"/>
    </row>
    <row r="65" spans="1:21" x14ac:dyDescent="0.4">
      <c r="A65" s="14"/>
      <c r="B65" s="343"/>
      <c r="C65" s="7" t="s">
        <v>74</v>
      </c>
      <c r="D65" s="14"/>
      <c r="E65" s="37"/>
      <c r="F65" s="7"/>
      <c r="G65" s="7"/>
    </row>
    <row r="66" spans="1:21" x14ac:dyDescent="0.4">
      <c r="A66" s="14"/>
      <c r="B66" s="343"/>
      <c r="C66" s="7" t="s">
        <v>146</v>
      </c>
      <c r="D66" s="14"/>
      <c r="E66" s="442"/>
      <c r="F66" s="443"/>
      <c r="G66" s="443"/>
      <c r="H66" s="443"/>
      <c r="I66" s="443"/>
      <c r="J66" s="443"/>
      <c r="K66" s="443"/>
      <c r="L66" s="443"/>
      <c r="M66" s="443"/>
      <c r="N66" s="444"/>
    </row>
    <row r="67" spans="1:21" x14ac:dyDescent="0.4">
      <c r="A67" s="14"/>
      <c r="C67" s="37"/>
      <c r="D67" s="33" t="s">
        <v>175</v>
      </c>
      <c r="E67" s="344"/>
      <c r="F67" s="14" t="s">
        <v>105</v>
      </c>
      <c r="G67" s="14"/>
      <c r="H67" s="37"/>
      <c r="I67" s="37"/>
      <c r="J67" s="37"/>
      <c r="K67" s="37"/>
      <c r="L67" s="37"/>
      <c r="M67" s="14"/>
    </row>
    <row r="68" spans="1:21" x14ac:dyDescent="0.4">
      <c r="A68" s="14"/>
      <c r="B68" s="30" t="s">
        <v>10</v>
      </c>
      <c r="C68" s="37"/>
      <c r="D68" s="14"/>
      <c r="E68" s="37"/>
      <c r="F68" s="30"/>
      <c r="G68" s="30"/>
    </row>
    <row r="69" spans="1:21" x14ac:dyDescent="0.4">
      <c r="A69" s="14"/>
      <c r="B69" s="343"/>
      <c r="C69" s="7" t="s">
        <v>107</v>
      </c>
      <c r="D69" s="14"/>
      <c r="E69" s="37"/>
      <c r="F69" s="7"/>
      <c r="G69" s="7"/>
    </row>
    <row r="70" spans="1:21" x14ac:dyDescent="0.4">
      <c r="A70" s="14"/>
      <c r="B70" s="343"/>
      <c r="C70" s="7" t="s">
        <v>108</v>
      </c>
      <c r="D70" s="14"/>
      <c r="E70" s="37"/>
      <c r="F70" s="7"/>
      <c r="G70" s="7"/>
    </row>
    <row r="71" spans="1:21" x14ac:dyDescent="0.4">
      <c r="A71" s="14"/>
      <c r="B71" s="343"/>
      <c r="C71" s="7" t="s">
        <v>147</v>
      </c>
      <c r="D71" s="14"/>
      <c r="E71" s="442"/>
      <c r="F71" s="443"/>
      <c r="G71" s="443"/>
      <c r="H71" s="443"/>
      <c r="I71" s="443"/>
      <c r="J71" s="443"/>
      <c r="K71" s="443"/>
      <c r="L71" s="443"/>
      <c r="M71" s="443"/>
      <c r="N71" s="444"/>
    </row>
    <row r="72" spans="1:21" x14ac:dyDescent="0.4">
      <c r="A72" s="14"/>
      <c r="B72" s="14"/>
      <c r="C72" s="14"/>
      <c r="D72" s="14"/>
      <c r="E72" s="7"/>
      <c r="F72" s="7"/>
      <c r="G72" s="7"/>
      <c r="H72" s="7"/>
      <c r="I72" s="7"/>
      <c r="J72" s="7"/>
      <c r="K72" s="7"/>
      <c r="L72" s="7"/>
      <c r="M72" s="7"/>
    </row>
    <row r="73" spans="1:21" x14ac:dyDescent="0.4">
      <c r="A73" s="16" t="s">
        <v>296</v>
      </c>
      <c r="B73" s="16"/>
      <c r="C73" s="16"/>
      <c r="D73" s="16"/>
      <c r="E73" s="37"/>
      <c r="F73" s="37"/>
      <c r="G73" s="37"/>
      <c r="H73" s="37"/>
      <c r="I73" s="37"/>
      <c r="J73" s="37"/>
      <c r="K73" s="37"/>
      <c r="L73" s="37"/>
      <c r="M73" s="13"/>
    </row>
    <row r="74" spans="1:21" x14ac:dyDescent="0.4">
      <c r="A74" s="16"/>
      <c r="B74" s="30" t="s">
        <v>106</v>
      </c>
      <c r="C74" s="30"/>
      <c r="D74" s="32"/>
      <c r="E74" s="345"/>
      <c r="F74" s="13"/>
      <c r="G74" s="13"/>
      <c r="H74" s="13"/>
      <c r="I74" s="13"/>
      <c r="J74" s="13"/>
      <c r="K74" s="13"/>
      <c r="L74" s="13"/>
      <c r="M74" s="13"/>
    </row>
    <row r="75" spans="1:21" x14ac:dyDescent="0.4">
      <c r="A75" s="14"/>
      <c r="B75" s="14" t="s">
        <v>100</v>
      </c>
      <c r="C75" s="14"/>
      <c r="D75" s="14"/>
      <c r="E75" s="442"/>
      <c r="F75" s="443"/>
      <c r="G75" s="443"/>
      <c r="H75" s="443"/>
      <c r="I75" s="443"/>
      <c r="J75" s="443"/>
      <c r="K75" s="443"/>
      <c r="L75" s="443"/>
      <c r="M75" s="443"/>
      <c r="N75" s="444"/>
    </row>
    <row r="76" spans="1:21" x14ac:dyDescent="0.4">
      <c r="A76" s="14"/>
      <c r="B76" s="14"/>
      <c r="C76" s="14"/>
      <c r="D76" s="14"/>
      <c r="E76" s="441" t="s">
        <v>143</v>
      </c>
      <c r="F76" s="441"/>
      <c r="G76" s="441"/>
      <c r="H76" s="441"/>
      <c r="I76" s="441"/>
      <c r="J76" s="441"/>
      <c r="K76" s="441"/>
      <c r="L76" s="441"/>
      <c r="M76" s="441"/>
      <c r="N76" s="441"/>
    </row>
    <row r="77" spans="1:21" x14ac:dyDescent="0.4">
      <c r="A77" s="14"/>
      <c r="B77" s="14"/>
      <c r="C77" s="15"/>
      <c r="D77" s="14"/>
      <c r="E77" s="377" t="s">
        <v>142</v>
      </c>
      <c r="F77" s="38"/>
      <c r="G77" s="38"/>
      <c r="H77" s="38"/>
      <c r="I77" s="38"/>
      <c r="J77" s="38"/>
      <c r="K77" s="38"/>
      <c r="L77" s="38"/>
      <c r="M77" s="38"/>
      <c r="N77" s="38"/>
    </row>
    <row r="78" spans="1:21" x14ac:dyDescent="0.4">
      <c r="A78" s="14"/>
      <c r="B78" s="14" t="s">
        <v>177</v>
      </c>
      <c r="C78" s="14"/>
      <c r="D78" s="14"/>
      <c r="E78" s="37"/>
      <c r="F78" s="38"/>
      <c r="G78" s="121" t="s">
        <v>178</v>
      </c>
      <c r="H78" s="346"/>
      <c r="I78" s="87" t="s">
        <v>11</v>
      </c>
      <c r="J78" s="347"/>
      <c r="K78" s="39" t="s">
        <v>12</v>
      </c>
      <c r="L78" s="346"/>
      <c r="M78" s="87" t="s">
        <v>11</v>
      </c>
      <c r="N78" s="347"/>
      <c r="T78" s="38"/>
      <c r="U78" s="38"/>
    </row>
    <row r="79" spans="1:21" x14ac:dyDescent="0.4">
      <c r="A79" s="14"/>
      <c r="B79" s="30" t="s">
        <v>101</v>
      </c>
      <c r="C79" s="14"/>
      <c r="D79" s="14"/>
      <c r="E79" s="37"/>
      <c r="F79" s="345"/>
      <c r="G79" s="37"/>
      <c r="H79" s="37"/>
      <c r="I79" s="37"/>
      <c r="J79" s="37"/>
      <c r="K79" s="37"/>
      <c r="L79" s="37"/>
      <c r="M79" s="37"/>
    </row>
    <row r="80" spans="1:21" x14ac:dyDescent="0.4">
      <c r="A80" s="15"/>
      <c r="B80" s="30" t="s">
        <v>102</v>
      </c>
      <c r="C80" s="15"/>
      <c r="D80" s="15"/>
      <c r="E80" s="37"/>
      <c r="F80" s="345"/>
      <c r="G80" s="13"/>
      <c r="H80" s="13"/>
      <c r="I80" s="13"/>
      <c r="J80" s="13"/>
      <c r="K80" s="13"/>
      <c r="L80" s="13"/>
      <c r="M80" s="13"/>
    </row>
    <row r="81" spans="1:14" x14ac:dyDescent="0.4">
      <c r="A81" s="30"/>
      <c r="B81" s="36" t="s">
        <v>103</v>
      </c>
      <c r="C81" s="30"/>
      <c r="D81" s="30"/>
      <c r="E81" s="37"/>
      <c r="F81" s="345"/>
      <c r="G81" s="13"/>
      <c r="H81" s="13"/>
      <c r="I81" s="13"/>
      <c r="J81" s="13"/>
      <c r="K81" s="13"/>
      <c r="L81" s="13"/>
      <c r="M81" s="13"/>
    </row>
    <row r="82" spans="1:14" x14ac:dyDescent="0.4">
      <c r="A82" s="14"/>
      <c r="B82" s="36" t="s">
        <v>104</v>
      </c>
      <c r="C82" s="14"/>
      <c r="D82" s="14"/>
      <c r="E82" s="37"/>
      <c r="F82" s="343"/>
      <c r="G82" s="13"/>
      <c r="H82" s="13"/>
      <c r="I82" s="13"/>
      <c r="J82" s="13"/>
      <c r="K82" s="13"/>
      <c r="L82" s="13"/>
      <c r="M82" s="13"/>
    </row>
    <row r="83" spans="1:14" x14ac:dyDescent="0.4">
      <c r="A83" s="14"/>
      <c r="B83" s="14"/>
      <c r="C83" s="14"/>
      <c r="D83" s="14"/>
      <c r="E83" s="37"/>
      <c r="F83" s="36"/>
      <c r="G83" s="36"/>
      <c r="H83" s="13"/>
      <c r="I83" s="32"/>
      <c r="J83" s="32"/>
      <c r="K83" s="32"/>
      <c r="L83" s="32"/>
      <c r="M83" s="32"/>
    </row>
    <row r="84" spans="1:14" x14ac:dyDescent="0.4">
      <c r="A84" s="16" t="s">
        <v>297</v>
      </c>
      <c r="B84" s="16"/>
      <c r="C84" s="16"/>
      <c r="D84" s="16"/>
    </row>
    <row r="85" spans="1:14" x14ac:dyDescent="0.4">
      <c r="A85" s="31"/>
      <c r="B85" s="33" t="s">
        <v>13</v>
      </c>
      <c r="C85" s="348"/>
      <c r="D85" s="15" t="s">
        <v>105</v>
      </c>
      <c r="E85" s="37"/>
      <c r="F85" s="14"/>
      <c r="G85" s="14"/>
      <c r="H85" s="37"/>
      <c r="I85" s="15"/>
      <c r="J85" s="15"/>
      <c r="K85" s="15"/>
      <c r="L85" s="15"/>
      <c r="M85" s="15"/>
    </row>
    <row r="86" spans="1:14" x14ac:dyDescent="0.4">
      <c r="A86" s="31"/>
      <c r="B86" s="33" t="s">
        <v>14</v>
      </c>
      <c r="C86" s="343"/>
      <c r="D86" s="7" t="s">
        <v>75</v>
      </c>
      <c r="E86" s="37"/>
      <c r="F86" s="14"/>
      <c r="G86" s="14"/>
    </row>
    <row r="87" spans="1:14" x14ac:dyDescent="0.4">
      <c r="A87" s="31"/>
      <c r="B87" s="31"/>
      <c r="C87" s="343"/>
      <c r="D87" s="7" t="s">
        <v>76</v>
      </c>
      <c r="E87" s="37"/>
      <c r="F87" s="7"/>
      <c r="G87" s="7"/>
      <c r="H87" s="31"/>
      <c r="I87" s="31"/>
      <c r="J87" s="31"/>
      <c r="K87" s="31"/>
      <c r="L87" s="31"/>
      <c r="M87" s="31"/>
    </row>
    <row r="88" spans="1:14" x14ac:dyDescent="0.4">
      <c r="A88" s="14"/>
      <c r="B88" s="14"/>
      <c r="C88" s="343"/>
      <c r="D88" s="7" t="s">
        <v>300</v>
      </c>
      <c r="E88" s="37"/>
      <c r="F88" s="438"/>
      <c r="G88" s="439"/>
      <c r="H88" s="439"/>
      <c r="I88" s="439"/>
      <c r="J88" s="439"/>
      <c r="K88" s="439"/>
      <c r="L88" s="439"/>
      <c r="M88" s="439"/>
      <c r="N88" s="440"/>
    </row>
    <row r="89" spans="1:14" x14ac:dyDescent="0.4">
      <c r="A89" s="14"/>
      <c r="B89" s="14"/>
      <c r="C89" s="14"/>
      <c r="D89" s="14"/>
      <c r="E89" s="37"/>
      <c r="F89" s="7"/>
      <c r="G89" s="7"/>
    </row>
    <row r="90" spans="1:14" s="259" customFormat="1" x14ac:dyDescent="0.4">
      <c r="A90" s="3" t="s">
        <v>4244</v>
      </c>
      <c r="B90" s="3"/>
      <c r="C90" s="3"/>
      <c r="D90" s="3"/>
      <c r="E90" s="3"/>
      <c r="F90" s="3"/>
      <c r="G90" s="3"/>
      <c r="H90" s="3"/>
      <c r="I90" s="3"/>
      <c r="J90" s="3"/>
      <c r="K90" s="3"/>
      <c r="L90" s="3"/>
      <c r="M90" s="3"/>
    </row>
  </sheetData>
  <mergeCells count="24">
    <mergeCell ref="G15:N15"/>
    <mergeCell ref="G16:N16"/>
    <mergeCell ref="E3:F3"/>
    <mergeCell ref="E4:F4"/>
    <mergeCell ref="G3:N3"/>
    <mergeCell ref="G4:N4"/>
    <mergeCell ref="G5:N5"/>
    <mergeCell ref="G6:N6"/>
    <mergeCell ref="G7:N7"/>
    <mergeCell ref="G8:N8"/>
    <mergeCell ref="G9:N9"/>
    <mergeCell ref="G10:N10"/>
    <mergeCell ref="G11:N11"/>
    <mergeCell ref="G12:N12"/>
    <mergeCell ref="G13:N13"/>
    <mergeCell ref="G14:N14"/>
    <mergeCell ref="F88:N88"/>
    <mergeCell ref="E76:N76"/>
    <mergeCell ref="E41:N41"/>
    <mergeCell ref="E29:N29"/>
    <mergeCell ref="E47:N47"/>
    <mergeCell ref="E66:N66"/>
    <mergeCell ref="E71:N71"/>
    <mergeCell ref="E75:N75"/>
  </mergeCells>
  <phoneticPr fontId="2"/>
  <dataValidations count="2">
    <dataValidation type="list" allowBlank="1" showInputMessage="1" showErrorMessage="1" sqref="C86:C88 C24:C29 C45:C47 C31:C41 B42:B43 B48:B55 B58:B61 B64:B66 B69:B71 B21:B22" xr:uid="{DA31CABE-00C0-487C-96CD-DE3CC5D78847}">
      <formula1>"〇"</formula1>
    </dataValidation>
    <dataValidation type="list" allowBlank="1" showInputMessage="1" showErrorMessage="1" sqref="E74 F79:F82" xr:uid="{5119E8F2-B134-414E-BBDE-4C6516B8426D}">
      <formula1>"有,無"</formula1>
    </dataValidation>
  </dataValidations>
  <hyperlinks>
    <hyperlink ref="A19" r:id="rId1" xr:uid="{79E72C76-003E-4843-8243-48B36FD70378}"/>
  </hyperlinks>
  <printOptions horizontalCentered="1"/>
  <pageMargins left="0.25" right="0.25" top="0.75" bottom="0.75" header="0.3" footer="0.3"/>
  <pageSetup paperSize="9" scale="70" fitToHeight="0" orientation="portrait" r:id="rId2"/>
  <rowBreaks count="1" manualBreakCount="1">
    <brk id="7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codeName="Sheet4">
    <pageSetUpPr fitToPage="1"/>
  </sheetPr>
  <dimension ref="A1:Y39"/>
  <sheetViews>
    <sheetView showGridLines="0" zoomScaleNormal="100" workbookViewId="0">
      <selection activeCell="R27" sqref="R27"/>
    </sheetView>
  </sheetViews>
  <sheetFormatPr defaultColWidth="11.625" defaultRowHeight="17.25" x14ac:dyDescent="0.4"/>
  <cols>
    <col min="1" max="1" width="3.125" style="60" customWidth="1"/>
    <col min="2" max="2" width="3" style="60" customWidth="1"/>
    <col min="3" max="3" width="4.625" style="61" customWidth="1"/>
    <col min="4" max="4" width="12" style="62" customWidth="1"/>
    <col min="5" max="5" width="3.625" style="62" customWidth="1"/>
    <col min="6" max="6" width="10.625" style="62" customWidth="1"/>
    <col min="7" max="7" width="3.625" style="62" customWidth="1"/>
    <col min="8" max="8" width="10.625" style="62" customWidth="1"/>
    <col min="9" max="9" width="3.625" style="62" customWidth="1"/>
    <col min="10" max="10" width="15.625" style="60" customWidth="1"/>
    <col min="11" max="11" width="10.625" style="60" customWidth="1"/>
    <col min="12" max="12" width="4.5" style="60" customWidth="1"/>
    <col min="13" max="13" width="11.625" style="60" customWidth="1"/>
    <col min="14" max="14" width="2.75" style="60" customWidth="1"/>
    <col min="15" max="15" width="11.625" style="60" customWidth="1"/>
    <col min="16" max="16" width="11.375" style="298" customWidth="1"/>
    <col min="17" max="25" width="11.625" style="298"/>
    <col min="26" max="16384" width="11.625" style="60"/>
  </cols>
  <sheetData>
    <row r="1" spans="1:18" ht="22.5" x14ac:dyDescent="0.4">
      <c r="A1" s="141" t="s">
        <v>377</v>
      </c>
      <c r="E1" s="255"/>
      <c r="G1" s="369"/>
    </row>
    <row r="2" spans="1:18" x14ac:dyDescent="0.4">
      <c r="A2" s="295" t="s">
        <v>383</v>
      </c>
    </row>
    <row r="3" spans="1:18" ht="19.5" x14ac:dyDescent="0.45">
      <c r="A3" s="134" t="s">
        <v>371</v>
      </c>
      <c r="C3" s="63"/>
      <c r="D3" s="63"/>
      <c r="E3" s="63"/>
      <c r="F3" s="63"/>
      <c r="G3" s="63"/>
      <c r="H3" s="63"/>
      <c r="I3" s="63"/>
      <c r="J3" s="63"/>
      <c r="K3" s="63"/>
      <c r="L3" s="159"/>
      <c r="M3" s="63"/>
      <c r="O3" s="63"/>
      <c r="P3" s="299"/>
    </row>
    <row r="4" spans="1:18" ht="19.5" x14ac:dyDescent="0.45">
      <c r="A4" s="57"/>
      <c r="C4" s="81"/>
      <c r="D4" s="60"/>
      <c r="E4" s="60"/>
      <c r="F4" s="79" t="s">
        <v>109</v>
      </c>
      <c r="G4" s="60"/>
      <c r="H4" s="60"/>
      <c r="I4" s="60"/>
      <c r="J4" s="81"/>
      <c r="K4" s="306">
        <f>M19</f>
        <v>0</v>
      </c>
      <c r="L4" s="64" t="s">
        <v>368</v>
      </c>
      <c r="M4" s="447"/>
      <c r="N4" s="447"/>
      <c r="O4" s="64"/>
      <c r="P4" s="300"/>
    </row>
    <row r="5" spans="1:18" ht="19.5" x14ac:dyDescent="0.45">
      <c r="A5" s="57"/>
      <c r="C5" s="81"/>
      <c r="D5" s="60"/>
      <c r="E5" s="60"/>
      <c r="F5" s="281" t="s">
        <v>367</v>
      </c>
      <c r="G5" s="60"/>
      <c r="H5" s="60"/>
      <c r="I5" s="60"/>
      <c r="J5" s="81"/>
      <c r="K5" s="293"/>
      <c r="L5" s="64" t="s">
        <v>368</v>
      </c>
      <c r="M5" s="279"/>
      <c r="N5" s="279"/>
      <c r="O5" s="64"/>
      <c r="P5" s="300"/>
    </row>
    <row r="6" spans="1:18" ht="9.9499999999999993" customHeight="1" x14ac:dyDescent="0.4">
      <c r="A6" s="57"/>
      <c r="O6" s="64"/>
    </row>
    <row r="7" spans="1:18" ht="39" customHeight="1" x14ac:dyDescent="0.4">
      <c r="A7" s="57"/>
      <c r="C7" s="458" t="s">
        <v>5988</v>
      </c>
      <c r="D7" s="458"/>
      <c r="E7" s="458"/>
      <c r="F7" s="458"/>
      <c r="G7" s="458"/>
      <c r="H7" s="458"/>
      <c r="I7" s="458"/>
      <c r="J7" s="458"/>
      <c r="K7" s="458"/>
      <c r="L7" s="458"/>
      <c r="M7" s="458"/>
      <c r="O7" s="64"/>
    </row>
    <row r="8" spans="1:18" ht="18.75" customHeight="1" x14ac:dyDescent="0.4">
      <c r="A8" s="57"/>
      <c r="B8" s="65"/>
      <c r="C8" s="136"/>
      <c r="D8" s="453" t="s">
        <v>24</v>
      </c>
      <c r="E8" s="454"/>
      <c r="F8" s="454"/>
      <c r="G8" s="454"/>
      <c r="H8" s="454"/>
      <c r="I8" s="454"/>
      <c r="J8" s="454"/>
      <c r="K8" s="454"/>
      <c r="L8" s="455"/>
      <c r="M8" s="137" t="s">
        <v>4247</v>
      </c>
      <c r="O8" s="64"/>
    </row>
    <row r="9" spans="1:18" ht="17.25" customHeight="1" x14ac:dyDescent="0.4">
      <c r="A9" s="57"/>
      <c r="B9" s="65"/>
      <c r="C9" s="136">
        <v>1</v>
      </c>
      <c r="D9" s="101" t="s">
        <v>112</v>
      </c>
      <c r="E9" s="97" t="s">
        <v>110</v>
      </c>
      <c r="F9" s="135"/>
      <c r="G9" s="95"/>
      <c r="H9" s="95"/>
      <c r="I9" s="95"/>
      <c r="J9" s="95"/>
      <c r="K9" s="95"/>
      <c r="L9" s="96"/>
      <c r="M9" s="139"/>
      <c r="O9" s="64"/>
      <c r="R9" s="301"/>
    </row>
    <row r="10" spans="1:18" ht="17.25" customHeight="1" x14ac:dyDescent="0.4">
      <c r="A10" s="57"/>
      <c r="B10" s="65"/>
      <c r="C10" s="136">
        <v>2</v>
      </c>
      <c r="D10" s="101" t="s">
        <v>113</v>
      </c>
      <c r="E10" s="97" t="s">
        <v>129</v>
      </c>
      <c r="F10" s="135"/>
      <c r="G10" s="95"/>
      <c r="H10" s="95"/>
      <c r="I10" s="95"/>
      <c r="J10" s="95"/>
      <c r="K10" s="95"/>
      <c r="L10" s="96"/>
      <c r="M10" s="139"/>
      <c r="O10" s="64"/>
    </row>
    <row r="11" spans="1:18" ht="17.25" customHeight="1" x14ac:dyDescent="0.4">
      <c r="A11" s="57"/>
      <c r="B11" s="65"/>
      <c r="C11" s="136">
        <v>3</v>
      </c>
      <c r="D11" s="101" t="s">
        <v>114</v>
      </c>
      <c r="E11" s="97" t="s">
        <v>111</v>
      </c>
      <c r="F11" s="135"/>
      <c r="G11" s="95"/>
      <c r="H11" s="95"/>
      <c r="I11" s="95"/>
      <c r="J11" s="95"/>
      <c r="K11" s="95"/>
      <c r="L11" s="96"/>
      <c r="M11" s="139"/>
      <c r="O11" s="64"/>
    </row>
    <row r="12" spans="1:18" ht="17.25" customHeight="1" x14ac:dyDescent="0.4">
      <c r="A12" s="57"/>
      <c r="B12" s="65"/>
      <c r="C12" s="136">
        <v>4</v>
      </c>
      <c r="D12" s="101" t="s">
        <v>115</v>
      </c>
      <c r="E12" s="97" t="s">
        <v>130</v>
      </c>
      <c r="F12" s="135"/>
      <c r="G12" s="95"/>
      <c r="H12" s="95"/>
      <c r="I12" s="95"/>
      <c r="J12" s="95"/>
      <c r="K12" s="95"/>
      <c r="L12" s="96"/>
      <c r="M12" s="139"/>
      <c r="O12" s="64"/>
    </row>
    <row r="13" spans="1:18" ht="17.25" customHeight="1" x14ac:dyDescent="0.4">
      <c r="A13" s="57"/>
      <c r="B13" s="65"/>
      <c r="C13" s="136">
        <v>5</v>
      </c>
      <c r="D13" s="101" t="s">
        <v>116</v>
      </c>
      <c r="E13" s="97" t="s">
        <v>131</v>
      </c>
      <c r="F13" s="135"/>
      <c r="G13" s="95"/>
      <c r="H13" s="95"/>
      <c r="I13" s="95"/>
      <c r="J13" s="95"/>
      <c r="K13" s="95"/>
      <c r="L13" s="96"/>
      <c r="M13" s="139"/>
      <c r="O13" s="64"/>
    </row>
    <row r="14" spans="1:18" ht="17.25" customHeight="1" x14ac:dyDescent="0.4">
      <c r="A14" s="57"/>
      <c r="B14" s="65"/>
      <c r="C14" s="136">
        <v>6</v>
      </c>
      <c r="D14" s="101" t="s">
        <v>117</v>
      </c>
      <c r="E14" s="97" t="s">
        <v>132</v>
      </c>
      <c r="F14" s="135"/>
      <c r="G14" s="95"/>
      <c r="H14" s="95"/>
      <c r="I14" s="95"/>
      <c r="J14" s="95"/>
      <c r="K14" s="95"/>
      <c r="L14" s="96"/>
      <c r="M14" s="139"/>
      <c r="O14" s="64"/>
    </row>
    <row r="15" spans="1:18" ht="17.25" customHeight="1" x14ac:dyDescent="0.4">
      <c r="A15" s="57"/>
      <c r="B15" s="65"/>
      <c r="C15" s="136">
        <v>7</v>
      </c>
      <c r="D15" s="101" t="s">
        <v>133</v>
      </c>
      <c r="E15" s="97" t="s">
        <v>126</v>
      </c>
      <c r="F15" s="135"/>
      <c r="G15" s="95"/>
      <c r="H15" s="95"/>
      <c r="I15" s="95"/>
      <c r="J15" s="95"/>
      <c r="K15" s="95"/>
      <c r="L15" s="96"/>
      <c r="M15" s="139"/>
      <c r="O15" s="64"/>
    </row>
    <row r="16" spans="1:18" ht="17.25" customHeight="1" x14ac:dyDescent="0.4">
      <c r="A16" s="57"/>
      <c r="B16" s="65"/>
      <c r="C16" s="136">
        <v>8</v>
      </c>
      <c r="D16" s="101" t="s">
        <v>134</v>
      </c>
      <c r="E16" s="97" t="s">
        <v>127</v>
      </c>
      <c r="F16" s="135"/>
      <c r="G16" s="95"/>
      <c r="H16" s="95"/>
      <c r="I16" s="95"/>
      <c r="J16" s="95"/>
      <c r="K16" s="95"/>
      <c r="L16" s="96"/>
      <c r="M16" s="139"/>
      <c r="O16" s="64"/>
    </row>
    <row r="17" spans="1:16" ht="17.25" customHeight="1" x14ac:dyDescent="0.4">
      <c r="A17" s="57"/>
      <c r="B17" s="65"/>
      <c r="C17" s="136">
        <v>9</v>
      </c>
      <c r="D17" s="101" t="s">
        <v>306</v>
      </c>
      <c r="E17" s="97" t="s">
        <v>128</v>
      </c>
      <c r="F17" s="97"/>
      <c r="G17" s="97"/>
      <c r="H17" s="97"/>
      <c r="I17" s="97"/>
      <c r="J17" s="97"/>
      <c r="K17" s="97"/>
      <c r="L17" s="98"/>
      <c r="M17" s="139"/>
      <c r="O17" s="64"/>
    </row>
    <row r="18" spans="1:16" ht="17.25" customHeight="1" x14ac:dyDescent="0.4">
      <c r="A18" s="57"/>
      <c r="B18" s="65"/>
      <c r="C18" s="136">
        <v>10</v>
      </c>
      <c r="D18" s="84"/>
      <c r="E18" s="97" t="s">
        <v>125</v>
      </c>
      <c r="F18" s="135"/>
      <c r="G18" s="95"/>
      <c r="H18" s="95"/>
      <c r="I18" s="95"/>
      <c r="J18" s="95"/>
      <c r="K18" s="95"/>
      <c r="L18" s="96"/>
      <c r="M18" s="139"/>
      <c r="O18" s="64"/>
    </row>
    <row r="19" spans="1:16" ht="19.5" x14ac:dyDescent="0.4">
      <c r="A19" s="57"/>
      <c r="C19" s="138"/>
      <c r="D19" s="457" t="s">
        <v>348</v>
      </c>
      <c r="E19" s="449"/>
      <c r="F19" s="449"/>
      <c r="G19" s="449"/>
      <c r="H19" s="449"/>
      <c r="I19" s="449"/>
      <c r="J19" s="449"/>
      <c r="K19" s="449"/>
      <c r="L19" s="450"/>
      <c r="M19" s="269">
        <f>SUM(M9:M18)</f>
        <v>0</v>
      </c>
      <c r="O19" s="64"/>
    </row>
    <row r="20" spans="1:16" ht="10.5" customHeight="1" x14ac:dyDescent="0.4">
      <c r="A20" s="57"/>
      <c r="C20" s="135"/>
      <c r="D20" s="239"/>
      <c r="E20" s="239"/>
      <c r="F20" s="239"/>
      <c r="G20" s="239"/>
      <c r="H20" s="239"/>
      <c r="I20" s="239"/>
      <c r="J20" s="239"/>
      <c r="K20" s="239"/>
      <c r="L20" s="239"/>
      <c r="M20" s="243"/>
      <c r="O20" s="64"/>
    </row>
    <row r="21" spans="1:16" ht="32.25" customHeight="1" x14ac:dyDescent="0.4">
      <c r="A21" s="57"/>
      <c r="C21" s="138"/>
      <c r="D21" s="448" t="s">
        <v>349</v>
      </c>
      <c r="E21" s="449"/>
      <c r="F21" s="449"/>
      <c r="G21" s="449"/>
      <c r="H21" s="449"/>
      <c r="I21" s="449"/>
      <c r="J21" s="449"/>
      <c r="K21" s="449"/>
      <c r="L21" s="450"/>
      <c r="M21" s="296"/>
      <c r="O21" s="64"/>
    </row>
    <row r="22" spans="1:16" ht="13.5" customHeight="1" x14ac:dyDescent="0.4">
      <c r="A22" s="57"/>
      <c r="B22" s="65"/>
      <c r="C22" s="85"/>
      <c r="D22" s="83"/>
      <c r="E22" s="83"/>
      <c r="F22" s="83"/>
      <c r="G22" s="83"/>
      <c r="H22" s="83"/>
      <c r="I22" s="83"/>
      <c r="J22" s="83"/>
      <c r="K22" s="83"/>
      <c r="L22" s="83"/>
      <c r="M22" s="83"/>
      <c r="O22" s="83"/>
      <c r="P22" s="302"/>
    </row>
    <row r="23" spans="1:16" ht="19.5" x14ac:dyDescent="0.4">
      <c r="A23" s="57"/>
      <c r="B23" s="65"/>
      <c r="C23" s="456" t="s">
        <v>4272</v>
      </c>
      <c r="D23" s="456"/>
      <c r="E23" s="456"/>
      <c r="F23" s="456"/>
      <c r="G23" s="456"/>
      <c r="H23" s="456"/>
      <c r="I23" s="456"/>
      <c r="J23" s="456"/>
      <c r="K23" s="456"/>
      <c r="L23" s="456"/>
      <c r="M23" s="456"/>
      <c r="N23" s="456"/>
      <c r="O23" s="456"/>
    </row>
    <row r="24" spans="1:16" ht="18.75" customHeight="1" x14ac:dyDescent="0.4">
      <c r="A24" s="57"/>
      <c r="C24" s="136"/>
      <c r="D24" s="453" t="s">
        <v>24</v>
      </c>
      <c r="E24" s="454"/>
      <c r="F24" s="454"/>
      <c r="G24" s="454"/>
      <c r="H24" s="454"/>
      <c r="I24" s="454"/>
      <c r="J24" s="454"/>
      <c r="K24" s="454"/>
      <c r="L24" s="455"/>
      <c r="M24" s="137" t="s">
        <v>4247</v>
      </c>
    </row>
    <row r="25" spans="1:16" ht="17.25" customHeight="1" x14ac:dyDescent="0.4">
      <c r="A25" s="57"/>
      <c r="B25" s="65"/>
      <c r="C25" s="136">
        <v>11</v>
      </c>
      <c r="D25" s="101" t="s">
        <v>118</v>
      </c>
      <c r="E25" s="97" t="s">
        <v>135</v>
      </c>
      <c r="F25" s="97"/>
      <c r="G25" s="97"/>
      <c r="H25" s="97"/>
      <c r="I25" s="97"/>
      <c r="J25" s="97"/>
      <c r="K25" s="97"/>
      <c r="L25" s="98"/>
      <c r="M25" s="297"/>
      <c r="N25" s="61"/>
    </row>
    <row r="26" spans="1:16" ht="17.25" customHeight="1" x14ac:dyDescent="0.4">
      <c r="A26" s="57"/>
      <c r="B26" s="65"/>
      <c r="C26" s="136">
        <v>12</v>
      </c>
      <c r="D26" s="101" t="s">
        <v>119</v>
      </c>
      <c r="E26" s="97" t="s">
        <v>136</v>
      </c>
      <c r="F26" s="97"/>
      <c r="G26" s="97"/>
      <c r="H26" s="97"/>
      <c r="I26" s="97"/>
      <c r="J26" s="97"/>
      <c r="K26" s="97"/>
      <c r="L26" s="98"/>
      <c r="M26" s="297"/>
      <c r="N26" s="61"/>
    </row>
    <row r="27" spans="1:16" ht="17.25" customHeight="1" x14ac:dyDescent="0.4">
      <c r="A27" s="57"/>
      <c r="B27" s="65"/>
      <c r="C27" s="136">
        <v>13</v>
      </c>
      <c r="D27" s="101" t="s">
        <v>120</v>
      </c>
      <c r="E27" s="97" t="s">
        <v>137</v>
      </c>
      <c r="F27" s="97"/>
      <c r="G27" s="97"/>
      <c r="H27" s="97"/>
      <c r="I27" s="97"/>
      <c r="J27" s="97"/>
      <c r="K27" s="97"/>
      <c r="L27" s="98"/>
      <c r="M27" s="297"/>
      <c r="N27" s="61"/>
    </row>
    <row r="28" spans="1:16" ht="17.25" customHeight="1" x14ac:dyDescent="0.4">
      <c r="A28" s="57"/>
      <c r="B28" s="65"/>
      <c r="C28" s="136">
        <v>14</v>
      </c>
      <c r="D28" s="101" t="s">
        <v>121</v>
      </c>
      <c r="E28" s="97" t="s">
        <v>141</v>
      </c>
      <c r="F28" s="97"/>
      <c r="G28" s="97"/>
      <c r="H28" s="97"/>
      <c r="I28" s="97"/>
      <c r="J28" s="97"/>
      <c r="K28" s="97"/>
      <c r="L28" s="98"/>
      <c r="M28" s="297"/>
      <c r="N28" s="61"/>
    </row>
    <row r="29" spans="1:16" ht="17.25" customHeight="1" x14ac:dyDescent="0.4">
      <c r="A29" s="57"/>
      <c r="B29" s="65"/>
      <c r="C29" s="136">
        <v>15</v>
      </c>
      <c r="D29" s="101" t="s">
        <v>122</v>
      </c>
      <c r="E29" s="97" t="s">
        <v>138</v>
      </c>
      <c r="F29" s="97"/>
      <c r="G29" s="97"/>
      <c r="H29" s="97"/>
      <c r="I29" s="97"/>
      <c r="J29" s="97"/>
      <c r="K29" s="97"/>
      <c r="L29" s="98"/>
      <c r="M29" s="297"/>
      <c r="N29" s="61"/>
    </row>
    <row r="30" spans="1:16" ht="17.25" customHeight="1" x14ac:dyDescent="0.4">
      <c r="A30" s="57"/>
      <c r="B30" s="65"/>
      <c r="C30" s="136">
        <v>16</v>
      </c>
      <c r="D30" s="101" t="s">
        <v>123</v>
      </c>
      <c r="E30" s="97" t="s">
        <v>139</v>
      </c>
      <c r="F30" s="97"/>
      <c r="G30" s="97"/>
      <c r="H30" s="97"/>
      <c r="I30" s="97"/>
      <c r="J30" s="97"/>
      <c r="K30" s="97"/>
      <c r="L30" s="98"/>
      <c r="M30" s="297"/>
      <c r="N30" s="61"/>
    </row>
    <row r="31" spans="1:16" ht="17.25" customHeight="1" x14ac:dyDescent="0.4">
      <c r="A31" s="57"/>
      <c r="B31" s="65"/>
      <c r="C31" s="136">
        <v>17</v>
      </c>
      <c r="D31" s="101" t="s">
        <v>124</v>
      </c>
      <c r="E31" s="97" t="s">
        <v>140</v>
      </c>
      <c r="F31" s="97"/>
      <c r="G31" s="97"/>
      <c r="H31" s="97"/>
      <c r="I31" s="97"/>
      <c r="J31" s="97"/>
      <c r="K31" s="97"/>
      <c r="L31" s="98"/>
      <c r="M31" s="297"/>
      <c r="N31" s="61"/>
    </row>
    <row r="32" spans="1:16" ht="19.5" x14ac:dyDescent="0.4">
      <c r="A32" s="57"/>
      <c r="C32" s="138"/>
      <c r="D32" s="457" t="s">
        <v>350</v>
      </c>
      <c r="E32" s="449"/>
      <c r="F32" s="449"/>
      <c r="G32" s="449"/>
      <c r="H32" s="449"/>
      <c r="I32" s="449"/>
      <c r="J32" s="449"/>
      <c r="K32" s="449"/>
      <c r="L32" s="450"/>
      <c r="M32" s="270">
        <f>SUM(M25:M31)</f>
        <v>0</v>
      </c>
      <c r="N32" s="61"/>
    </row>
    <row r="33" spans="1:19" ht="9.9499999999999993" customHeight="1" x14ac:dyDescent="0.4">
      <c r="A33" s="57"/>
      <c r="C33" s="60"/>
      <c r="D33" s="60"/>
      <c r="E33" s="60"/>
      <c r="F33" s="60"/>
      <c r="G33" s="60"/>
      <c r="H33" s="60"/>
      <c r="I33" s="60"/>
    </row>
    <row r="34" spans="1:19" ht="36.75" customHeight="1" x14ac:dyDescent="0.4">
      <c r="A34" s="57"/>
      <c r="C34" s="459" t="s">
        <v>4273</v>
      </c>
      <c r="D34" s="459"/>
      <c r="E34" s="459"/>
      <c r="F34" s="459"/>
      <c r="G34" s="459"/>
      <c r="H34" s="459"/>
      <c r="I34" s="459"/>
      <c r="J34" s="459"/>
      <c r="K34" s="459"/>
      <c r="L34" s="459"/>
      <c r="M34" s="459"/>
      <c r="N34" s="332"/>
      <c r="O34" s="332"/>
    </row>
    <row r="35" spans="1:19" ht="19.5" x14ac:dyDescent="0.4">
      <c r="A35" s="57"/>
      <c r="C35" s="136"/>
      <c r="D35" s="451" t="s">
        <v>24</v>
      </c>
      <c r="E35" s="451"/>
      <c r="F35" s="451"/>
      <c r="G35" s="451"/>
      <c r="H35" s="451"/>
      <c r="I35" s="451"/>
      <c r="J35" s="451"/>
      <c r="K35" s="451"/>
      <c r="L35" s="451"/>
      <c r="M35" s="137" t="s">
        <v>4247</v>
      </c>
    </row>
    <row r="36" spans="1:19" ht="19.5" x14ac:dyDescent="0.4">
      <c r="A36" s="57"/>
      <c r="C36" s="137">
        <v>18</v>
      </c>
      <c r="D36" s="452" t="s">
        <v>25</v>
      </c>
      <c r="E36" s="452"/>
      <c r="F36" s="452"/>
      <c r="G36" s="452"/>
      <c r="H36" s="452"/>
      <c r="I36" s="452"/>
      <c r="J36" s="452"/>
      <c r="K36" s="452"/>
      <c r="L36" s="452"/>
      <c r="M36" s="297"/>
      <c r="N36" s="61"/>
      <c r="S36" s="303"/>
    </row>
    <row r="37" spans="1:19" ht="19.5" x14ac:dyDescent="0.4">
      <c r="A37" s="57"/>
      <c r="C37" s="137">
        <v>19</v>
      </c>
      <c r="D37" s="452" t="s">
        <v>26</v>
      </c>
      <c r="E37" s="452"/>
      <c r="F37" s="452"/>
      <c r="G37" s="452"/>
      <c r="H37" s="452"/>
      <c r="I37" s="452"/>
      <c r="J37" s="452"/>
      <c r="K37" s="452"/>
      <c r="L37" s="452"/>
      <c r="M37" s="297"/>
      <c r="N37" s="61"/>
    </row>
    <row r="38" spans="1:19" ht="19.5" x14ac:dyDescent="0.4">
      <c r="A38" s="57"/>
      <c r="B38" s="67"/>
      <c r="C38" s="67"/>
      <c r="D38" s="67"/>
      <c r="E38" s="67"/>
      <c r="F38" s="67"/>
      <c r="G38" s="67"/>
      <c r="H38" s="67"/>
      <c r="I38" s="67"/>
      <c r="J38" s="67"/>
      <c r="K38" s="67"/>
      <c r="L38" s="67"/>
      <c r="M38" s="67"/>
      <c r="N38" s="67"/>
      <c r="O38" s="67"/>
      <c r="P38" s="304"/>
    </row>
    <row r="39" spans="1:19" ht="18.75" customHeight="1" x14ac:dyDescent="0.4">
      <c r="A39" s="57"/>
      <c r="B39" s="67"/>
      <c r="C39" s="60"/>
      <c r="D39" s="77"/>
      <c r="E39" s="77"/>
      <c r="F39" s="77"/>
      <c r="G39" s="77"/>
      <c r="H39" s="77"/>
      <c r="I39" s="77"/>
      <c r="J39" s="77"/>
      <c r="K39" s="77"/>
      <c r="L39" s="77"/>
      <c r="M39" s="77"/>
      <c r="N39" s="77"/>
      <c r="O39" s="77"/>
      <c r="P39" s="305"/>
    </row>
  </sheetData>
  <sheetProtection sheet="1" objects="1" scenarios="1"/>
  <mergeCells count="12">
    <mergeCell ref="M4:N4"/>
    <mergeCell ref="D21:L21"/>
    <mergeCell ref="D35:L35"/>
    <mergeCell ref="D36:L36"/>
    <mergeCell ref="D37:L37"/>
    <mergeCell ref="D24:L24"/>
    <mergeCell ref="D8:L8"/>
    <mergeCell ref="C23:O23"/>
    <mergeCell ref="D32:L32"/>
    <mergeCell ref="D19:L19"/>
    <mergeCell ref="C7:M7"/>
    <mergeCell ref="C34:M34"/>
  </mergeCells>
  <phoneticPr fontId="2"/>
  <dataValidations count="1">
    <dataValidation type="whole" allowBlank="1" showInputMessage="1" showErrorMessage="1" error="基幹施設の年間手術数を超えない数をご入力ください。下の表を入力してからご入力ください。" sqref="K5" xr:uid="{8C83FE86-D740-48BD-A615-87792D353EA4}">
      <formula1>1</formula1>
      <formula2>K4</formula2>
    </dataValidation>
  </dataValidations>
  <pageMargins left="0.25" right="0.25" top="0.34" bottom="0.32" header="0.3" footer="0.3"/>
  <pageSetup paperSize="9" scale="81" fitToHeight="0"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86032-AA2F-46A3-92B4-5B7397ADEA87}">
  <sheetPr codeName="Sheet5"/>
  <dimension ref="A1:U101"/>
  <sheetViews>
    <sheetView showGridLines="0" topLeftCell="A40" zoomScaleNormal="100" workbookViewId="0">
      <selection activeCell="C47" sqref="C47:G47"/>
    </sheetView>
  </sheetViews>
  <sheetFormatPr defaultColWidth="8.125" defaultRowHeight="19.5" x14ac:dyDescent="0.4"/>
  <cols>
    <col min="1" max="1" width="3.75" style="56" customWidth="1"/>
    <col min="2" max="2" width="6" style="56" customWidth="1"/>
    <col min="3" max="5" width="6.625" style="56" customWidth="1"/>
    <col min="6" max="6" width="8.625" style="56" customWidth="1"/>
    <col min="7" max="9" width="6.625" style="56" customWidth="1"/>
    <col min="10" max="17" width="8.625" style="56" customWidth="1"/>
    <col min="18" max="18" width="6.625" style="56" customWidth="1"/>
    <col min="19" max="16384" width="8.125" style="56"/>
  </cols>
  <sheetData>
    <row r="1" spans="1:20" ht="28.5" customHeight="1" x14ac:dyDescent="0.4">
      <c r="A1" s="120" t="s">
        <v>376</v>
      </c>
    </row>
    <row r="2" spans="1:20" ht="6" customHeight="1" x14ac:dyDescent="0.4">
      <c r="A2" s="102"/>
      <c r="B2" s="102"/>
      <c r="C2" s="102"/>
      <c r="D2" s="102"/>
      <c r="E2" s="102"/>
      <c r="F2" s="102"/>
      <c r="G2" s="102"/>
      <c r="H2" s="104"/>
      <c r="I2" s="102"/>
      <c r="J2" s="102"/>
      <c r="K2" s="102"/>
      <c r="L2" s="102"/>
      <c r="M2" s="102"/>
      <c r="N2" s="102"/>
      <c r="O2" s="102"/>
    </row>
    <row r="3" spans="1:20" ht="15" customHeight="1" x14ac:dyDescent="0.4">
      <c r="A3" s="167" t="s">
        <v>243</v>
      </c>
      <c r="L3" s="102"/>
      <c r="M3" s="102"/>
      <c r="N3" s="102"/>
      <c r="O3" s="102"/>
    </row>
    <row r="4" spans="1:20" ht="5.0999999999999996" customHeight="1" x14ac:dyDescent="0.4">
      <c r="A4" s="102"/>
      <c r="B4" s="102"/>
      <c r="C4" s="102"/>
      <c r="D4" s="102"/>
      <c r="E4" s="102"/>
      <c r="F4" s="102"/>
      <c r="G4" s="102"/>
      <c r="H4" s="102"/>
      <c r="I4" s="102"/>
      <c r="J4" s="102"/>
      <c r="K4" s="102"/>
      <c r="L4" s="102"/>
      <c r="M4" s="102"/>
      <c r="N4" s="102"/>
      <c r="O4" s="102"/>
      <c r="P4" s="102"/>
      <c r="R4" s="102"/>
    </row>
    <row r="5" spans="1:20" ht="15" customHeight="1" x14ac:dyDescent="0.4">
      <c r="A5" s="102">
        <v>1</v>
      </c>
      <c r="B5" s="343"/>
      <c r="C5" s="102" t="s">
        <v>27</v>
      </c>
      <c r="D5" s="102"/>
      <c r="E5" s="102"/>
      <c r="F5" s="102"/>
      <c r="G5" s="102"/>
      <c r="H5" s="102"/>
      <c r="I5" s="102"/>
      <c r="J5" s="102"/>
      <c r="K5" s="102"/>
      <c r="L5" s="102"/>
      <c r="M5" s="102"/>
      <c r="N5" s="102"/>
      <c r="O5" s="102"/>
      <c r="P5" s="102"/>
      <c r="R5" s="102"/>
    </row>
    <row r="6" spans="1:20" ht="5.0999999999999996" customHeight="1" x14ac:dyDescent="0.4">
      <c r="A6" s="102"/>
      <c r="B6" s="102"/>
      <c r="C6" s="102"/>
      <c r="D6" s="102"/>
      <c r="E6" s="102"/>
      <c r="F6" s="102"/>
      <c r="G6" s="102"/>
      <c r="H6" s="102"/>
      <c r="I6" s="102"/>
      <c r="J6" s="102"/>
      <c r="K6" s="102"/>
      <c r="L6" s="102"/>
      <c r="M6" s="102"/>
      <c r="N6" s="102"/>
      <c r="O6" s="102"/>
      <c r="P6" s="102"/>
      <c r="R6" s="102"/>
      <c r="S6" s="102"/>
    </row>
    <row r="7" spans="1:20" ht="15" customHeight="1" x14ac:dyDescent="0.4">
      <c r="A7" s="102">
        <v>2</v>
      </c>
      <c r="B7" s="343"/>
      <c r="C7" s="102" t="s">
        <v>389</v>
      </c>
      <c r="D7" s="102"/>
      <c r="E7" s="102"/>
      <c r="F7" s="102"/>
      <c r="G7" s="102"/>
      <c r="H7" s="102"/>
      <c r="I7" s="102"/>
      <c r="J7" s="102"/>
      <c r="K7" s="102"/>
      <c r="L7" s="102"/>
      <c r="M7" s="102"/>
      <c r="N7" s="102"/>
      <c r="O7" s="102"/>
      <c r="P7" s="102"/>
      <c r="R7" s="102"/>
      <c r="S7" s="102"/>
    </row>
    <row r="8" spans="1:20" ht="5.0999999999999996" customHeight="1" x14ac:dyDescent="0.4">
      <c r="A8" s="102"/>
      <c r="B8" s="105"/>
      <c r="C8" s="102"/>
      <c r="D8" s="102"/>
      <c r="E8" s="102"/>
      <c r="F8" s="102"/>
      <c r="G8" s="102"/>
      <c r="H8" s="102"/>
      <c r="I8" s="102"/>
      <c r="J8" s="102"/>
      <c r="K8" s="102"/>
      <c r="L8" s="102"/>
      <c r="M8" s="102"/>
      <c r="N8" s="102"/>
      <c r="O8" s="102"/>
      <c r="P8" s="102"/>
      <c r="Q8" s="102"/>
      <c r="R8" s="102"/>
      <c r="S8" s="102"/>
    </row>
    <row r="9" spans="1:20" ht="15" customHeight="1" x14ac:dyDescent="0.4">
      <c r="A9" s="102">
        <v>3</v>
      </c>
      <c r="B9" s="343"/>
      <c r="C9" s="102" t="s">
        <v>390</v>
      </c>
      <c r="D9" s="102"/>
      <c r="E9" s="102"/>
      <c r="F9" s="102"/>
      <c r="G9" s="102"/>
      <c r="H9" s="102"/>
      <c r="I9" s="102"/>
      <c r="J9" s="102"/>
      <c r="K9" s="102"/>
      <c r="L9" s="102"/>
      <c r="M9" s="102"/>
      <c r="N9" s="102"/>
      <c r="O9" s="102"/>
      <c r="P9" s="102"/>
      <c r="Q9" s="102"/>
      <c r="R9" s="102"/>
      <c r="S9" s="102"/>
      <c r="T9" s="102"/>
    </row>
    <row r="10" spans="1:20" ht="5.0999999999999996" customHeight="1" x14ac:dyDescent="0.4">
      <c r="A10" s="102"/>
      <c r="B10" s="102"/>
      <c r="C10" s="105"/>
      <c r="D10" s="105"/>
      <c r="E10" s="105"/>
      <c r="F10" s="105"/>
      <c r="G10" s="105"/>
      <c r="H10" s="102"/>
      <c r="I10" s="102"/>
      <c r="J10" s="102"/>
      <c r="K10" s="102"/>
      <c r="L10" s="102"/>
      <c r="M10" s="102"/>
      <c r="N10" s="102"/>
      <c r="O10" s="102"/>
      <c r="P10" s="102"/>
      <c r="Q10" s="102"/>
      <c r="R10" s="102"/>
      <c r="S10" s="102"/>
      <c r="T10" s="102"/>
    </row>
    <row r="11" spans="1:20" ht="15.95" customHeight="1" x14ac:dyDescent="0.4">
      <c r="A11" s="102">
        <v>4</v>
      </c>
      <c r="B11" s="154"/>
      <c r="C11" s="106" t="s">
        <v>387</v>
      </c>
      <c r="D11" s="106"/>
      <c r="E11" s="106"/>
      <c r="F11" s="106"/>
      <c r="G11" s="106"/>
      <c r="H11" s="102"/>
      <c r="I11" s="102"/>
      <c r="J11" s="102"/>
      <c r="K11" s="102"/>
      <c r="L11" s="102"/>
      <c r="M11" s="102"/>
      <c r="N11" s="102"/>
      <c r="O11" s="102"/>
      <c r="P11" s="102"/>
      <c r="Q11" s="102"/>
      <c r="R11" s="102"/>
      <c r="S11" s="102"/>
      <c r="T11" s="102"/>
    </row>
    <row r="12" spans="1:20" ht="15.95" customHeight="1" x14ac:dyDescent="0.4">
      <c r="A12" s="102"/>
      <c r="B12" s="105"/>
      <c r="C12" s="116" t="s">
        <v>28</v>
      </c>
      <c r="D12" s="102"/>
      <c r="E12" s="102"/>
      <c r="F12" s="115"/>
      <c r="G12" s="102" t="s">
        <v>174</v>
      </c>
      <c r="P12" s="102"/>
      <c r="Q12" s="102"/>
      <c r="R12" s="102"/>
    </row>
    <row r="13" spans="1:20" ht="15.95" customHeight="1" x14ac:dyDescent="0.4">
      <c r="A13" s="102"/>
      <c r="B13" s="102"/>
      <c r="C13" s="119"/>
      <c r="D13" s="102"/>
      <c r="E13" s="102"/>
      <c r="F13" s="102"/>
      <c r="G13" s="102"/>
      <c r="H13" s="102"/>
      <c r="I13" s="102"/>
      <c r="J13" s="102"/>
      <c r="K13" s="102"/>
      <c r="L13" s="107" t="s">
        <v>550</v>
      </c>
      <c r="M13" s="115"/>
      <c r="N13" s="102" t="s">
        <v>174</v>
      </c>
      <c r="R13" s="102"/>
    </row>
    <row r="14" spans="1:20" ht="15.95" customHeight="1" x14ac:dyDescent="0.4">
      <c r="A14" s="102"/>
      <c r="B14" s="102"/>
      <c r="C14" s="116" t="s">
        <v>29</v>
      </c>
      <c r="D14" s="102"/>
      <c r="E14" s="102"/>
      <c r="F14" s="115"/>
      <c r="G14" s="102" t="s">
        <v>174</v>
      </c>
      <c r="J14" s="102"/>
      <c r="K14" s="102"/>
      <c r="L14" s="102"/>
      <c r="M14" s="102"/>
      <c r="N14" s="102"/>
      <c r="R14" s="58"/>
      <c r="S14" s="102"/>
      <c r="T14" s="102"/>
    </row>
    <row r="15" spans="1:20" ht="5.0999999999999996" customHeight="1" x14ac:dyDescent="0.4">
      <c r="A15" s="102"/>
      <c r="B15" s="102"/>
      <c r="C15" s="102"/>
      <c r="D15" s="102"/>
      <c r="E15" s="102"/>
      <c r="F15" s="102"/>
      <c r="G15" s="107"/>
      <c r="H15" s="108"/>
      <c r="I15" s="58"/>
      <c r="J15" s="102"/>
      <c r="K15" s="102"/>
      <c r="L15" s="102"/>
      <c r="M15" s="102"/>
      <c r="N15" s="102"/>
      <c r="O15" s="102"/>
      <c r="P15" s="102"/>
      <c r="Q15" s="102"/>
      <c r="R15" s="102"/>
      <c r="S15" s="102"/>
      <c r="T15" s="102"/>
    </row>
    <row r="16" spans="1:20" ht="15.95" customHeight="1" x14ac:dyDescent="0.4">
      <c r="A16" s="102">
        <v>5</v>
      </c>
      <c r="B16" s="154"/>
      <c r="C16" s="106" t="s">
        <v>391</v>
      </c>
      <c r="D16" s="106"/>
      <c r="E16" s="106"/>
      <c r="F16" s="106"/>
      <c r="G16" s="106"/>
      <c r="H16" s="102"/>
      <c r="I16" s="102"/>
      <c r="J16" s="102"/>
      <c r="K16" s="102"/>
      <c r="L16" s="102"/>
      <c r="M16" s="102"/>
      <c r="N16" s="102"/>
      <c r="O16" s="102"/>
      <c r="P16" s="102"/>
      <c r="Q16" s="102"/>
      <c r="R16" s="102"/>
      <c r="S16" s="102"/>
      <c r="T16" s="102"/>
    </row>
    <row r="17" spans="1:20" ht="5.0999999999999996" customHeight="1" x14ac:dyDescent="0.4">
      <c r="A17" s="102"/>
      <c r="B17" s="102"/>
      <c r="C17" s="105"/>
      <c r="D17" s="105"/>
      <c r="F17" s="105"/>
      <c r="G17" s="105"/>
      <c r="H17" s="102"/>
      <c r="I17" s="102"/>
      <c r="J17" s="102"/>
      <c r="K17" s="102"/>
      <c r="L17" s="102"/>
      <c r="M17" s="102"/>
      <c r="N17" s="102"/>
      <c r="O17" s="102"/>
      <c r="P17" s="102"/>
      <c r="Q17" s="102"/>
      <c r="R17" s="102"/>
      <c r="S17" s="102"/>
      <c r="T17" s="102"/>
    </row>
    <row r="18" spans="1:20" ht="15.95" customHeight="1" x14ac:dyDescent="0.4">
      <c r="A18" s="102">
        <v>6</v>
      </c>
      <c r="B18" s="343"/>
      <c r="C18" s="106" t="s">
        <v>30</v>
      </c>
      <c r="D18" s="106"/>
      <c r="E18" s="106"/>
      <c r="F18" s="106"/>
      <c r="G18" s="106"/>
      <c r="H18" s="102"/>
      <c r="I18" s="102"/>
      <c r="J18" s="102"/>
      <c r="K18" s="102"/>
      <c r="L18" s="102"/>
      <c r="M18" s="102"/>
      <c r="N18" s="102"/>
      <c r="O18" s="102"/>
      <c r="P18" s="102"/>
      <c r="Q18" s="102"/>
      <c r="R18" s="102"/>
      <c r="S18" s="102"/>
      <c r="T18" s="102"/>
    </row>
    <row r="19" spans="1:20" ht="5.0999999999999996" customHeight="1" x14ac:dyDescent="0.4">
      <c r="A19" s="102"/>
      <c r="B19" s="102"/>
      <c r="C19" s="105"/>
      <c r="D19" s="105"/>
      <c r="E19" s="105"/>
      <c r="F19" s="105"/>
      <c r="G19" s="105"/>
      <c r="H19" s="102"/>
      <c r="I19" s="102"/>
      <c r="J19" s="102"/>
      <c r="K19" s="102"/>
      <c r="L19" s="102"/>
      <c r="M19" s="102"/>
      <c r="N19" s="102"/>
      <c r="O19" s="102"/>
      <c r="P19" s="102"/>
      <c r="Q19" s="102"/>
      <c r="R19" s="102"/>
      <c r="S19" s="102"/>
      <c r="T19" s="102"/>
    </row>
    <row r="20" spans="1:20" ht="15.95" customHeight="1" x14ac:dyDescent="0.4">
      <c r="A20" s="102">
        <v>7</v>
      </c>
      <c r="B20" s="343"/>
      <c r="C20" s="106" t="s">
        <v>31</v>
      </c>
      <c r="D20" s="106"/>
      <c r="E20" s="105"/>
      <c r="F20" s="105"/>
      <c r="G20" s="105"/>
      <c r="H20" s="102"/>
      <c r="I20" s="102"/>
      <c r="J20" s="102"/>
      <c r="K20" s="102"/>
      <c r="L20" s="102"/>
      <c r="M20" s="102"/>
      <c r="N20" s="102"/>
      <c r="O20" s="102"/>
      <c r="P20" s="102"/>
      <c r="Q20" s="102"/>
      <c r="R20" s="102"/>
      <c r="S20" s="102"/>
      <c r="T20" s="102"/>
    </row>
    <row r="21" spans="1:20" ht="5.0999999999999996" customHeight="1" x14ac:dyDescent="0.4">
      <c r="A21" s="102"/>
      <c r="B21" s="102"/>
      <c r="C21" s="105"/>
      <c r="D21" s="105"/>
      <c r="E21" s="105"/>
      <c r="F21" s="105"/>
      <c r="G21" s="105"/>
      <c r="H21" s="102"/>
      <c r="I21" s="102"/>
      <c r="J21" s="102"/>
      <c r="K21" s="102"/>
      <c r="L21" s="102"/>
      <c r="M21" s="102"/>
      <c r="N21" s="102"/>
      <c r="O21" s="102"/>
      <c r="P21" s="102"/>
      <c r="Q21" s="102"/>
      <c r="R21" s="102"/>
      <c r="S21" s="102"/>
      <c r="T21" s="102"/>
    </row>
    <row r="22" spans="1:20" ht="15.95" customHeight="1" x14ac:dyDescent="0.4">
      <c r="A22" s="102">
        <v>8</v>
      </c>
      <c r="B22" s="343"/>
      <c r="C22" s="106" t="s">
        <v>32</v>
      </c>
      <c r="D22" s="106"/>
      <c r="E22" s="105"/>
      <c r="F22" s="105"/>
      <c r="G22" s="105"/>
      <c r="H22" s="102"/>
      <c r="I22" s="102"/>
      <c r="J22" s="102"/>
      <c r="K22" s="102"/>
      <c r="L22" s="102"/>
      <c r="M22" s="102"/>
      <c r="N22" s="102"/>
      <c r="O22" s="102"/>
      <c r="P22" s="102"/>
      <c r="Q22" s="102"/>
      <c r="R22" s="102"/>
      <c r="S22" s="102"/>
      <c r="T22" s="102"/>
    </row>
    <row r="23" spans="1:20" ht="5.0999999999999996" customHeight="1" x14ac:dyDescent="0.4">
      <c r="A23" s="102"/>
      <c r="B23" s="102"/>
      <c r="C23" s="105"/>
      <c r="D23" s="105"/>
      <c r="E23" s="105"/>
      <c r="F23" s="105"/>
      <c r="G23" s="105"/>
      <c r="H23" s="102"/>
      <c r="I23" s="102"/>
      <c r="J23" s="102"/>
      <c r="K23" s="102"/>
      <c r="L23" s="102"/>
      <c r="M23" s="102"/>
      <c r="N23" s="102"/>
      <c r="O23" s="102"/>
      <c r="P23" s="102"/>
      <c r="Q23" s="102"/>
      <c r="R23" s="102"/>
      <c r="S23" s="102"/>
      <c r="T23" s="102"/>
    </row>
    <row r="24" spans="1:20" ht="15.95" customHeight="1" x14ac:dyDescent="0.4">
      <c r="A24" s="102">
        <v>9</v>
      </c>
      <c r="B24" s="343"/>
      <c r="C24" s="106" t="s">
        <v>33</v>
      </c>
      <c r="D24" s="106"/>
      <c r="E24" s="105"/>
      <c r="F24" s="105"/>
      <c r="G24" s="105"/>
      <c r="H24" s="102"/>
      <c r="I24" s="102"/>
      <c r="J24" s="102"/>
      <c r="K24" s="102"/>
      <c r="L24" s="102"/>
      <c r="M24" s="102"/>
      <c r="N24" s="102"/>
      <c r="O24" s="102"/>
      <c r="P24" s="102"/>
      <c r="Q24" s="102"/>
      <c r="R24" s="102"/>
      <c r="S24" s="102"/>
      <c r="T24" s="102"/>
    </row>
    <row r="25" spans="1:20" ht="5.0999999999999996" customHeight="1" x14ac:dyDescent="0.4">
      <c r="A25" s="102"/>
      <c r="B25" s="102"/>
      <c r="C25" s="105"/>
      <c r="D25" s="105"/>
      <c r="E25" s="105"/>
      <c r="F25" s="105"/>
      <c r="G25" s="105"/>
      <c r="H25" s="102"/>
      <c r="I25" s="102"/>
      <c r="J25" s="102"/>
      <c r="K25" s="102"/>
      <c r="L25" s="102"/>
      <c r="M25" s="102"/>
      <c r="N25" s="102"/>
      <c r="O25" s="102"/>
      <c r="P25" s="102"/>
      <c r="Q25" s="102"/>
      <c r="R25" s="102"/>
      <c r="S25" s="102"/>
      <c r="T25" s="102"/>
    </row>
    <row r="26" spans="1:20" ht="15.95" customHeight="1" x14ac:dyDescent="0.4">
      <c r="A26" s="102">
        <v>10</v>
      </c>
      <c r="B26" s="343"/>
      <c r="C26" s="469" t="s">
        <v>238</v>
      </c>
      <c r="D26" s="469"/>
      <c r="E26" s="469"/>
      <c r="F26" s="469"/>
      <c r="G26" s="469"/>
      <c r="H26" s="469"/>
      <c r="I26" s="469"/>
      <c r="J26" s="469"/>
      <c r="K26" s="469"/>
      <c r="L26" s="469"/>
      <c r="M26" s="469"/>
      <c r="N26" s="469"/>
      <c r="O26" s="469"/>
      <c r="P26" s="469"/>
      <c r="Q26" s="469"/>
      <c r="R26" s="102"/>
      <c r="S26" s="102"/>
      <c r="T26" s="102"/>
    </row>
    <row r="27" spans="1:20" ht="15.95" customHeight="1" x14ac:dyDescent="0.4">
      <c r="A27" s="102"/>
      <c r="B27" s="102"/>
      <c r="C27" s="469"/>
      <c r="D27" s="469"/>
      <c r="E27" s="469"/>
      <c r="F27" s="469"/>
      <c r="G27" s="469"/>
      <c r="H27" s="469"/>
      <c r="I27" s="469"/>
      <c r="J27" s="469"/>
      <c r="K27" s="469"/>
      <c r="L27" s="469"/>
      <c r="M27" s="469"/>
      <c r="N27" s="469"/>
      <c r="O27" s="469"/>
      <c r="P27" s="469"/>
      <c r="Q27" s="469"/>
      <c r="R27" s="102"/>
      <c r="S27" s="102"/>
      <c r="T27" s="102"/>
    </row>
    <row r="28" spans="1:20" ht="5.0999999999999996" customHeight="1" x14ac:dyDescent="0.4">
      <c r="A28" s="102"/>
      <c r="B28" s="102"/>
      <c r="C28" s="109"/>
      <c r="D28" s="105"/>
      <c r="E28" s="105"/>
      <c r="F28" s="105"/>
      <c r="G28" s="105"/>
      <c r="H28" s="102"/>
      <c r="I28" s="102"/>
      <c r="J28" s="102"/>
      <c r="K28" s="102"/>
      <c r="L28" s="102"/>
      <c r="M28" s="102"/>
      <c r="N28" s="102"/>
      <c r="O28" s="102"/>
      <c r="P28" s="102"/>
      <c r="Q28" s="102"/>
      <c r="R28" s="102"/>
      <c r="S28" s="102"/>
      <c r="T28" s="102"/>
    </row>
    <row r="29" spans="1:20" ht="15.95" customHeight="1" x14ac:dyDescent="0.4">
      <c r="A29" s="102">
        <v>11</v>
      </c>
      <c r="B29" s="154"/>
      <c r="C29" s="106" t="s">
        <v>392</v>
      </c>
      <c r="D29" s="106"/>
      <c r="E29" s="106"/>
      <c r="F29" s="106"/>
      <c r="G29" s="106"/>
      <c r="H29" s="102"/>
      <c r="I29" s="102"/>
      <c r="J29" s="102"/>
      <c r="K29" s="102"/>
      <c r="L29" s="102"/>
      <c r="M29" s="102"/>
      <c r="N29" s="102"/>
      <c r="O29" s="102"/>
      <c r="P29" s="102"/>
      <c r="Q29" s="102"/>
      <c r="R29" s="102"/>
      <c r="S29" s="102"/>
      <c r="T29" s="102"/>
    </row>
    <row r="30" spans="1:20" ht="15.95" customHeight="1" x14ac:dyDescent="0.4">
      <c r="A30" s="102"/>
      <c r="B30" s="246" t="s">
        <v>4279</v>
      </c>
      <c r="C30" s="110"/>
      <c r="D30" s="110"/>
      <c r="E30" s="110"/>
      <c r="F30" s="110"/>
      <c r="G30" s="111"/>
      <c r="H30" s="111"/>
      <c r="I30" s="111"/>
      <c r="J30" s="111"/>
      <c r="K30" s="111"/>
      <c r="L30" s="111"/>
      <c r="M30" s="111"/>
      <c r="N30" s="111"/>
      <c r="O30" s="111"/>
      <c r="P30" s="111"/>
      <c r="S30" s="102"/>
      <c r="T30" s="102"/>
    </row>
    <row r="31" spans="1:20" ht="15.95" customHeight="1" x14ac:dyDescent="0.4">
      <c r="A31" s="102"/>
      <c r="B31" s="246" t="s">
        <v>4255</v>
      </c>
      <c r="C31" s="110"/>
      <c r="D31" s="110"/>
      <c r="E31" s="110"/>
      <c r="F31" s="110"/>
      <c r="G31" s="111"/>
      <c r="H31" s="111"/>
      <c r="I31" s="111"/>
      <c r="J31" s="111"/>
      <c r="K31" s="111"/>
      <c r="L31" s="111"/>
      <c r="M31" s="111"/>
      <c r="N31" s="111"/>
      <c r="O31" s="111"/>
      <c r="P31" s="111"/>
      <c r="S31" s="102"/>
      <c r="T31" s="102"/>
    </row>
    <row r="32" spans="1:20" ht="15.95" customHeight="1" x14ac:dyDescent="0.4">
      <c r="A32" s="102"/>
      <c r="B32" s="246" t="s">
        <v>338</v>
      </c>
      <c r="C32" s="110"/>
      <c r="D32" s="110"/>
      <c r="E32" s="110"/>
      <c r="F32" s="110"/>
      <c r="G32" s="111"/>
      <c r="H32" s="111"/>
      <c r="I32" s="111"/>
      <c r="J32" s="111"/>
      <c r="K32" s="111"/>
      <c r="L32" s="111"/>
      <c r="M32" s="111"/>
      <c r="N32" s="111"/>
      <c r="O32" s="111"/>
      <c r="P32" s="111"/>
      <c r="R32" s="102"/>
      <c r="S32" s="102"/>
      <c r="T32" s="102"/>
    </row>
    <row r="33" spans="1:21" ht="15.95" customHeight="1" x14ac:dyDescent="0.4">
      <c r="A33" s="102"/>
      <c r="B33" s="246" t="s">
        <v>394</v>
      </c>
      <c r="C33" s="110"/>
      <c r="D33" s="110"/>
      <c r="E33" s="110"/>
      <c r="F33" s="110"/>
      <c r="G33" s="111"/>
      <c r="H33" s="111"/>
      <c r="I33" s="111"/>
      <c r="J33" s="111"/>
      <c r="K33" s="111"/>
      <c r="L33" s="111"/>
      <c r="M33" s="111"/>
      <c r="N33" s="111"/>
      <c r="O33" s="111"/>
      <c r="P33" s="111"/>
      <c r="R33" s="102"/>
      <c r="S33" s="102"/>
      <c r="T33" s="102"/>
    </row>
    <row r="34" spans="1:21" ht="12" customHeight="1" x14ac:dyDescent="0.4">
      <c r="A34" s="102"/>
      <c r="B34" s="246"/>
      <c r="C34" s="110"/>
      <c r="D34" s="110"/>
      <c r="E34" s="110"/>
      <c r="F34" s="110"/>
      <c r="G34" s="111"/>
      <c r="H34" s="111"/>
      <c r="I34" s="111"/>
      <c r="J34" s="111"/>
      <c r="K34" s="111"/>
      <c r="L34" s="111"/>
      <c r="M34" s="111"/>
      <c r="N34" s="111"/>
      <c r="O34" s="111"/>
      <c r="P34" s="111"/>
      <c r="R34" s="102"/>
      <c r="S34" s="102"/>
      <c r="T34" s="102"/>
    </row>
    <row r="35" spans="1:21" ht="15.95" customHeight="1" x14ac:dyDescent="0.4">
      <c r="A35" s="102"/>
      <c r="B35" s="110" t="s">
        <v>4248</v>
      </c>
      <c r="C35" s="110"/>
      <c r="D35" s="110"/>
      <c r="E35" s="110"/>
      <c r="F35" s="110"/>
      <c r="G35" s="111"/>
      <c r="H35" s="111"/>
      <c r="I35" s="111"/>
      <c r="J35" s="111"/>
      <c r="K35" s="111"/>
      <c r="L35" s="111"/>
      <c r="M35" s="111"/>
      <c r="N35" s="111"/>
      <c r="O35" s="111"/>
      <c r="P35" s="111"/>
      <c r="Q35" s="170"/>
      <c r="R35" s="102"/>
      <c r="S35" s="102"/>
      <c r="T35" s="102"/>
    </row>
    <row r="36" spans="1:21" ht="15.95" customHeight="1" x14ac:dyDescent="0.4">
      <c r="A36" s="102"/>
      <c r="B36" s="166" t="s">
        <v>239</v>
      </c>
      <c r="C36" s="476" t="s">
        <v>234</v>
      </c>
      <c r="D36" s="477"/>
      <c r="E36" s="477"/>
      <c r="F36" s="477"/>
      <c r="G36" s="478"/>
      <c r="H36" s="473" t="s">
        <v>237</v>
      </c>
      <c r="I36" s="474"/>
      <c r="J36" s="474"/>
      <c r="K36" s="474"/>
      <c r="L36" s="474"/>
      <c r="M36" s="475"/>
      <c r="N36" s="479" t="s">
        <v>235</v>
      </c>
      <c r="O36" s="480"/>
      <c r="P36" s="481"/>
      <c r="Q36" s="165" t="s">
        <v>236</v>
      </c>
      <c r="R36" s="102"/>
      <c r="S36" s="102"/>
      <c r="T36" s="102"/>
    </row>
    <row r="37" spans="1:21" ht="70.5" customHeight="1" x14ac:dyDescent="0.4">
      <c r="A37" s="102"/>
      <c r="B37" s="166">
        <v>1</v>
      </c>
      <c r="C37" s="470"/>
      <c r="D37" s="471"/>
      <c r="E37" s="471"/>
      <c r="F37" s="471"/>
      <c r="G37" s="472"/>
      <c r="H37" s="470"/>
      <c r="I37" s="471"/>
      <c r="J37" s="471"/>
      <c r="K37" s="471"/>
      <c r="L37" s="471"/>
      <c r="M37" s="472"/>
      <c r="N37" s="470"/>
      <c r="O37" s="471"/>
      <c r="P37" s="472"/>
      <c r="Q37" s="168"/>
      <c r="S37" s="102"/>
      <c r="T37" s="102"/>
      <c r="U37" s="197"/>
    </row>
    <row r="38" spans="1:21" ht="70.5" customHeight="1" x14ac:dyDescent="0.4">
      <c r="A38" s="102"/>
      <c r="B38" s="166">
        <v>2</v>
      </c>
      <c r="C38" s="470"/>
      <c r="D38" s="471"/>
      <c r="E38" s="471"/>
      <c r="F38" s="471"/>
      <c r="G38" s="472"/>
      <c r="H38" s="470"/>
      <c r="I38" s="471"/>
      <c r="J38" s="471"/>
      <c r="K38" s="471"/>
      <c r="L38" s="471"/>
      <c r="M38" s="472"/>
      <c r="N38" s="470"/>
      <c r="O38" s="471"/>
      <c r="P38" s="472"/>
      <c r="Q38" s="168"/>
      <c r="S38" s="102"/>
      <c r="T38" s="102"/>
    </row>
    <row r="39" spans="1:21" ht="70.5" customHeight="1" x14ac:dyDescent="0.4">
      <c r="A39" s="102"/>
      <c r="B39" s="166">
        <v>3</v>
      </c>
      <c r="C39" s="470"/>
      <c r="D39" s="471"/>
      <c r="E39" s="471"/>
      <c r="F39" s="471"/>
      <c r="G39" s="472"/>
      <c r="H39" s="470"/>
      <c r="I39" s="471"/>
      <c r="J39" s="471"/>
      <c r="K39" s="471"/>
      <c r="L39" s="471"/>
      <c r="M39" s="472"/>
      <c r="N39" s="470"/>
      <c r="O39" s="471"/>
      <c r="P39" s="472"/>
      <c r="Q39" s="168"/>
      <c r="S39" s="102"/>
      <c r="T39" s="102"/>
    </row>
    <row r="40" spans="1:21" ht="70.5" customHeight="1" x14ac:dyDescent="0.4">
      <c r="A40" s="102"/>
      <c r="B40" s="166">
        <v>4</v>
      </c>
      <c r="C40" s="470"/>
      <c r="D40" s="471"/>
      <c r="E40" s="471"/>
      <c r="F40" s="471"/>
      <c r="G40" s="472"/>
      <c r="H40" s="470"/>
      <c r="I40" s="471"/>
      <c r="J40" s="471"/>
      <c r="K40" s="471"/>
      <c r="L40" s="471"/>
      <c r="M40" s="472"/>
      <c r="N40" s="470"/>
      <c r="O40" s="471"/>
      <c r="P40" s="472"/>
      <c r="Q40" s="168"/>
      <c r="S40" s="102"/>
      <c r="T40" s="102"/>
    </row>
    <row r="41" spans="1:21" x14ac:dyDescent="0.4">
      <c r="A41" s="102"/>
      <c r="B41" s="102"/>
      <c r="C41" s="117"/>
      <c r="D41" s="118"/>
      <c r="E41" s="118"/>
      <c r="F41" s="118"/>
      <c r="G41" s="118"/>
      <c r="H41" s="118"/>
      <c r="I41" s="118"/>
      <c r="J41" s="118"/>
      <c r="K41" s="118"/>
      <c r="L41" s="118"/>
      <c r="M41" s="118"/>
      <c r="N41" s="118"/>
      <c r="O41" s="118"/>
      <c r="P41" s="118"/>
      <c r="Q41" s="118"/>
      <c r="R41" s="102"/>
      <c r="S41" s="102"/>
      <c r="T41" s="102"/>
    </row>
    <row r="42" spans="1:21" ht="15.95" customHeight="1" x14ac:dyDescent="0.4">
      <c r="A42" s="102"/>
      <c r="B42" s="333" t="s">
        <v>4269</v>
      </c>
      <c r="D42" s="106"/>
      <c r="E42" s="106"/>
      <c r="F42" s="106"/>
      <c r="G42" s="106"/>
      <c r="I42" s="102"/>
      <c r="J42" s="102"/>
      <c r="K42" s="102"/>
      <c r="L42" s="102"/>
      <c r="M42" s="102"/>
      <c r="N42" s="102"/>
      <c r="O42" s="102"/>
      <c r="P42" s="102"/>
      <c r="Q42" s="102"/>
      <c r="R42" s="102"/>
      <c r="S42" s="102"/>
      <c r="T42" s="102"/>
    </row>
    <row r="43" spans="1:21" ht="15.95" customHeight="1" x14ac:dyDescent="0.4">
      <c r="A43" s="102"/>
      <c r="B43" s="334" t="s">
        <v>239</v>
      </c>
      <c r="C43" s="485" t="s">
        <v>234</v>
      </c>
      <c r="D43" s="486"/>
      <c r="E43" s="486"/>
      <c r="F43" s="486"/>
      <c r="G43" s="487"/>
      <c r="H43" s="473" t="s">
        <v>237</v>
      </c>
      <c r="I43" s="474"/>
      <c r="J43" s="474"/>
      <c r="K43" s="474"/>
      <c r="L43" s="474"/>
      <c r="M43" s="475"/>
      <c r="N43" s="482" t="s">
        <v>235</v>
      </c>
      <c r="O43" s="483"/>
      <c r="P43" s="484"/>
      <c r="Q43" s="335" t="s">
        <v>236</v>
      </c>
      <c r="R43" s="102"/>
      <c r="S43" s="102"/>
      <c r="T43" s="102"/>
    </row>
    <row r="44" spans="1:21" ht="70.5" customHeight="1" x14ac:dyDescent="0.4">
      <c r="A44" s="102"/>
      <c r="B44" s="334">
        <v>1</v>
      </c>
      <c r="C44" s="488"/>
      <c r="D44" s="489"/>
      <c r="E44" s="489"/>
      <c r="F44" s="489"/>
      <c r="G44" s="490"/>
      <c r="H44" s="488"/>
      <c r="I44" s="489"/>
      <c r="J44" s="489"/>
      <c r="K44" s="489"/>
      <c r="L44" s="489"/>
      <c r="M44" s="490"/>
      <c r="N44" s="488"/>
      <c r="O44" s="489"/>
      <c r="P44" s="490"/>
      <c r="Q44" s="336"/>
      <c r="S44" s="102"/>
      <c r="T44" s="102"/>
    </row>
    <row r="45" spans="1:21" ht="70.5" customHeight="1" x14ac:dyDescent="0.4">
      <c r="A45" s="102"/>
      <c r="B45" s="334">
        <v>2</v>
      </c>
      <c r="C45" s="488"/>
      <c r="D45" s="489"/>
      <c r="E45" s="489"/>
      <c r="F45" s="489"/>
      <c r="G45" s="490"/>
      <c r="H45" s="488"/>
      <c r="I45" s="489"/>
      <c r="J45" s="489"/>
      <c r="K45" s="489"/>
      <c r="L45" s="489"/>
      <c r="M45" s="490"/>
      <c r="N45" s="488"/>
      <c r="O45" s="489"/>
      <c r="P45" s="490"/>
      <c r="Q45" s="336"/>
      <c r="S45" s="102"/>
      <c r="T45" s="102"/>
    </row>
    <row r="46" spans="1:21" ht="70.5" customHeight="1" x14ac:dyDescent="0.4">
      <c r="A46" s="102"/>
      <c r="B46" s="334">
        <v>3</v>
      </c>
      <c r="C46" s="548"/>
      <c r="D46" s="549"/>
      <c r="E46" s="549"/>
      <c r="F46" s="549"/>
      <c r="G46" s="550"/>
      <c r="H46" s="548"/>
      <c r="I46" s="549"/>
      <c r="J46" s="549"/>
      <c r="K46" s="549"/>
      <c r="L46" s="549"/>
      <c r="M46" s="550"/>
      <c r="N46" s="548"/>
      <c r="O46" s="549"/>
      <c r="P46" s="550"/>
      <c r="Q46" s="336"/>
      <c r="S46" s="102"/>
      <c r="T46" s="102"/>
    </row>
    <row r="47" spans="1:21" ht="70.5" customHeight="1" x14ac:dyDescent="0.4">
      <c r="A47" s="102"/>
      <c r="B47" s="334">
        <v>4</v>
      </c>
      <c r="C47" s="488"/>
      <c r="D47" s="489"/>
      <c r="E47" s="489"/>
      <c r="F47" s="489"/>
      <c r="G47" s="490"/>
      <c r="H47" s="488"/>
      <c r="I47" s="489"/>
      <c r="J47" s="489"/>
      <c r="K47" s="489"/>
      <c r="L47" s="489"/>
      <c r="M47" s="490"/>
      <c r="N47" s="488"/>
      <c r="O47" s="489"/>
      <c r="P47" s="490"/>
      <c r="Q47" s="336"/>
      <c r="S47" s="102"/>
      <c r="T47" s="102"/>
    </row>
    <row r="48" spans="1:21" ht="15.95" customHeight="1" x14ac:dyDescent="0.4">
      <c r="A48" s="102"/>
      <c r="B48" s="102"/>
      <c r="C48" s="106"/>
      <c r="D48" s="106"/>
      <c r="E48" s="106"/>
      <c r="F48" s="106"/>
      <c r="G48" s="106"/>
      <c r="H48" s="102"/>
      <c r="I48" s="102"/>
      <c r="J48" s="102"/>
      <c r="K48" s="102"/>
      <c r="L48" s="102"/>
      <c r="M48" s="102"/>
      <c r="N48" s="102"/>
      <c r="O48" s="102"/>
      <c r="P48" s="102"/>
      <c r="Q48" s="102"/>
      <c r="R48" s="102"/>
      <c r="S48" s="102"/>
      <c r="T48" s="102"/>
    </row>
    <row r="49" spans="1:20" ht="15.95" customHeight="1" x14ac:dyDescent="0.4">
      <c r="A49" s="102">
        <v>12</v>
      </c>
      <c r="B49" s="154"/>
      <c r="C49" s="106" t="s">
        <v>393</v>
      </c>
      <c r="D49" s="106"/>
      <c r="E49" s="106"/>
      <c r="F49" s="106"/>
      <c r="G49" s="106"/>
      <c r="H49" s="102"/>
      <c r="I49" s="102"/>
      <c r="J49" s="102"/>
      <c r="K49" s="102"/>
      <c r="L49" s="102"/>
      <c r="M49" s="102"/>
      <c r="N49" s="102"/>
      <c r="O49" s="102"/>
      <c r="P49" s="102"/>
      <c r="Q49" s="102"/>
      <c r="R49" s="102"/>
      <c r="S49" s="102"/>
      <c r="T49" s="102"/>
    </row>
    <row r="50" spans="1:20" ht="10.5" customHeight="1" x14ac:dyDescent="0.4">
      <c r="A50" s="102"/>
      <c r="B50" s="106"/>
      <c r="C50" s="106"/>
      <c r="D50" s="106"/>
      <c r="E50" s="106"/>
      <c r="F50" s="106"/>
      <c r="G50" s="106"/>
      <c r="H50" s="102"/>
      <c r="I50" s="102"/>
      <c r="J50" s="102"/>
      <c r="K50" s="102"/>
      <c r="L50" s="102"/>
      <c r="M50" s="102"/>
      <c r="N50" s="102"/>
      <c r="O50" s="102"/>
      <c r="P50" s="102"/>
      <c r="Q50" s="102"/>
      <c r="R50" s="102"/>
      <c r="S50" s="102"/>
      <c r="T50" s="102"/>
    </row>
    <row r="51" spans="1:20" ht="15.95" customHeight="1" x14ac:dyDescent="0.4">
      <c r="A51" s="102"/>
      <c r="B51" s="246" t="s">
        <v>4249</v>
      </c>
      <c r="D51" s="110"/>
      <c r="E51" s="110"/>
      <c r="F51" s="110"/>
      <c r="G51" s="110"/>
      <c r="H51" s="111"/>
      <c r="I51" s="111"/>
      <c r="J51" s="111"/>
      <c r="K51" s="111"/>
      <c r="L51" s="111"/>
      <c r="M51" s="111"/>
      <c r="N51" s="111"/>
      <c r="O51" s="111"/>
      <c r="P51" s="111"/>
      <c r="Q51" s="111"/>
      <c r="R51" s="102"/>
      <c r="S51" s="102"/>
      <c r="T51" s="102"/>
    </row>
    <row r="52" spans="1:20" ht="15.95" customHeight="1" x14ac:dyDescent="0.4">
      <c r="A52" s="102"/>
      <c r="B52" s="246" t="s">
        <v>4255</v>
      </c>
      <c r="C52" s="110"/>
      <c r="D52" s="110"/>
      <c r="E52" s="110"/>
      <c r="F52" s="110"/>
      <c r="G52" s="111"/>
      <c r="H52" s="111"/>
      <c r="I52" s="111"/>
      <c r="J52" s="111"/>
      <c r="K52" s="111"/>
      <c r="L52" s="111"/>
      <c r="M52" s="111"/>
      <c r="N52" s="111"/>
      <c r="O52" s="111"/>
      <c r="P52" s="111"/>
      <c r="R52" s="102"/>
      <c r="S52" s="102"/>
      <c r="T52" s="102"/>
    </row>
    <row r="53" spans="1:20" ht="15.95" customHeight="1" x14ac:dyDescent="0.4">
      <c r="A53" s="102"/>
      <c r="B53" s="246" t="s">
        <v>396</v>
      </c>
      <c r="D53" s="110"/>
      <c r="E53" s="110"/>
      <c r="F53" s="110"/>
      <c r="G53" s="110"/>
      <c r="H53" s="111"/>
      <c r="I53" s="111"/>
      <c r="J53" s="111"/>
      <c r="K53" s="111"/>
      <c r="L53" s="111"/>
      <c r="M53" s="111"/>
      <c r="N53" s="111"/>
      <c r="O53" s="111"/>
      <c r="P53" s="111"/>
      <c r="Q53" s="111"/>
      <c r="R53" s="102"/>
      <c r="S53" s="102"/>
      <c r="T53" s="102"/>
    </row>
    <row r="54" spans="1:20" ht="15.95" customHeight="1" x14ac:dyDescent="0.4">
      <c r="A54" s="102"/>
      <c r="B54" s="246" t="s">
        <v>395</v>
      </c>
      <c r="D54" s="110"/>
      <c r="E54" s="110"/>
      <c r="F54" s="110"/>
      <c r="G54" s="110"/>
      <c r="H54" s="111"/>
      <c r="I54" s="111"/>
      <c r="J54" s="111"/>
      <c r="K54" s="111"/>
      <c r="L54" s="111"/>
      <c r="M54" s="111"/>
      <c r="N54" s="111"/>
      <c r="O54" s="111"/>
      <c r="P54" s="111"/>
      <c r="Q54" s="111"/>
      <c r="R54" s="102"/>
      <c r="S54" s="102"/>
      <c r="T54" s="102"/>
    </row>
    <row r="55" spans="1:20" ht="12" customHeight="1" x14ac:dyDescent="0.4">
      <c r="A55" s="102"/>
      <c r="B55" s="246"/>
      <c r="D55" s="110"/>
      <c r="E55" s="110"/>
      <c r="F55" s="110"/>
      <c r="G55" s="110"/>
      <c r="H55" s="111"/>
      <c r="I55" s="111"/>
      <c r="J55" s="111"/>
      <c r="K55" s="111"/>
      <c r="L55" s="111"/>
      <c r="M55" s="111"/>
      <c r="N55" s="111"/>
      <c r="O55" s="111"/>
      <c r="P55" s="111"/>
      <c r="Q55" s="111"/>
      <c r="R55" s="102"/>
      <c r="S55" s="102"/>
      <c r="T55" s="102"/>
    </row>
    <row r="56" spans="1:20" ht="15.95" customHeight="1" x14ac:dyDescent="0.4">
      <c r="A56" s="102"/>
      <c r="B56" s="110" t="s">
        <v>4248</v>
      </c>
      <c r="D56" s="110"/>
      <c r="E56" s="110"/>
      <c r="F56" s="110"/>
      <c r="G56" s="110"/>
      <c r="H56" s="111"/>
      <c r="I56" s="111"/>
      <c r="J56" s="111"/>
      <c r="K56" s="111"/>
      <c r="L56" s="111"/>
      <c r="M56" s="111"/>
      <c r="N56" s="111"/>
      <c r="O56" s="111"/>
      <c r="P56" s="111"/>
      <c r="Q56" s="111"/>
      <c r="R56" s="102"/>
      <c r="S56" s="102"/>
      <c r="T56" s="102"/>
    </row>
    <row r="57" spans="1:20" x14ac:dyDescent="0.4">
      <c r="A57" s="102"/>
      <c r="B57" s="166" t="s">
        <v>239</v>
      </c>
      <c r="C57" s="476" t="s">
        <v>240</v>
      </c>
      <c r="D57" s="477"/>
      <c r="E57" s="477"/>
      <c r="F57" s="477"/>
      <c r="G57" s="478"/>
      <c r="H57" s="473" t="s">
        <v>241</v>
      </c>
      <c r="I57" s="474"/>
      <c r="J57" s="474"/>
      <c r="K57" s="474"/>
      <c r="L57" s="474"/>
      <c r="M57" s="475"/>
      <c r="N57" s="479" t="s">
        <v>242</v>
      </c>
      <c r="O57" s="480"/>
      <c r="P57" s="480"/>
      <c r="Q57" s="481"/>
      <c r="R57" s="102"/>
      <c r="S57" s="102"/>
      <c r="T57" s="102"/>
    </row>
    <row r="58" spans="1:20" ht="70.5" customHeight="1" x14ac:dyDescent="0.4">
      <c r="A58" s="102"/>
      <c r="B58" s="166">
        <v>1</v>
      </c>
      <c r="C58" s="470"/>
      <c r="D58" s="471"/>
      <c r="E58" s="471"/>
      <c r="F58" s="471"/>
      <c r="G58" s="472"/>
      <c r="H58" s="470"/>
      <c r="I58" s="471"/>
      <c r="J58" s="471"/>
      <c r="K58" s="471"/>
      <c r="L58" s="471"/>
      <c r="M58" s="472"/>
      <c r="N58" s="470"/>
      <c r="O58" s="471"/>
      <c r="P58" s="471"/>
      <c r="Q58" s="472"/>
      <c r="S58" s="102"/>
      <c r="T58" s="102"/>
    </row>
    <row r="59" spans="1:20" ht="70.5" customHeight="1" x14ac:dyDescent="0.4">
      <c r="A59" s="102"/>
      <c r="B59" s="166">
        <v>2</v>
      </c>
      <c r="C59" s="470"/>
      <c r="D59" s="471"/>
      <c r="E59" s="471"/>
      <c r="F59" s="471"/>
      <c r="G59" s="472"/>
      <c r="H59" s="470"/>
      <c r="I59" s="471"/>
      <c r="J59" s="471"/>
      <c r="K59" s="471"/>
      <c r="L59" s="471"/>
      <c r="M59" s="472"/>
      <c r="N59" s="470"/>
      <c r="O59" s="471"/>
      <c r="P59" s="471"/>
      <c r="Q59" s="472"/>
      <c r="S59" s="102"/>
      <c r="T59" s="102"/>
    </row>
    <row r="60" spans="1:20" ht="70.5" customHeight="1" x14ac:dyDescent="0.4">
      <c r="A60" s="102"/>
      <c r="B60" s="166">
        <v>3</v>
      </c>
      <c r="C60" s="470"/>
      <c r="D60" s="471"/>
      <c r="E60" s="471"/>
      <c r="F60" s="471"/>
      <c r="G60" s="472"/>
      <c r="H60" s="470"/>
      <c r="I60" s="471"/>
      <c r="J60" s="471"/>
      <c r="K60" s="471"/>
      <c r="L60" s="471"/>
      <c r="M60" s="472"/>
      <c r="N60" s="470"/>
      <c r="O60" s="471"/>
      <c r="P60" s="471"/>
      <c r="Q60" s="472"/>
      <c r="S60" s="102"/>
      <c r="T60" s="102"/>
    </row>
    <row r="61" spans="1:20" x14ac:dyDescent="0.4">
      <c r="A61" s="102"/>
      <c r="B61" s="102"/>
      <c r="C61" s="117"/>
      <c r="D61" s="118"/>
      <c r="E61" s="118"/>
      <c r="F61" s="118"/>
      <c r="G61" s="118"/>
      <c r="H61" s="118"/>
      <c r="I61" s="118"/>
      <c r="J61" s="118"/>
      <c r="K61" s="118"/>
      <c r="L61" s="118"/>
      <c r="M61" s="118"/>
      <c r="N61" s="118"/>
      <c r="O61" s="118"/>
      <c r="P61" s="118"/>
      <c r="Q61" s="118"/>
      <c r="R61" s="102"/>
      <c r="S61" s="102"/>
      <c r="T61" s="102"/>
    </row>
    <row r="62" spans="1:20" ht="15.95" customHeight="1" x14ac:dyDescent="0.4">
      <c r="A62" s="102"/>
      <c r="B62" s="333" t="s">
        <v>4269</v>
      </c>
      <c r="D62" s="106"/>
      <c r="E62" s="106"/>
      <c r="F62" s="106"/>
      <c r="G62" s="106"/>
      <c r="H62" s="102"/>
      <c r="I62" s="102"/>
      <c r="J62" s="102"/>
      <c r="K62" s="102"/>
      <c r="L62" s="102"/>
      <c r="M62" s="102"/>
      <c r="N62" s="102"/>
      <c r="O62" s="102"/>
      <c r="P62" s="102"/>
      <c r="Q62" s="102"/>
      <c r="R62" s="102"/>
      <c r="S62" s="250"/>
      <c r="T62" s="102"/>
    </row>
    <row r="63" spans="1:20" x14ac:dyDescent="0.4">
      <c r="A63" s="102"/>
      <c r="B63" s="334" t="s">
        <v>239</v>
      </c>
      <c r="C63" s="485" t="s">
        <v>240</v>
      </c>
      <c r="D63" s="486"/>
      <c r="E63" s="486"/>
      <c r="F63" s="486"/>
      <c r="G63" s="487"/>
      <c r="H63" s="473" t="s">
        <v>241</v>
      </c>
      <c r="I63" s="474"/>
      <c r="J63" s="474"/>
      <c r="K63" s="474"/>
      <c r="L63" s="474"/>
      <c r="M63" s="475"/>
      <c r="N63" s="482" t="s">
        <v>242</v>
      </c>
      <c r="O63" s="483"/>
      <c r="P63" s="483"/>
      <c r="Q63" s="484"/>
      <c r="R63" s="102"/>
      <c r="S63" s="250"/>
      <c r="T63" s="102"/>
    </row>
    <row r="64" spans="1:20" ht="70.5" customHeight="1" x14ac:dyDescent="0.4">
      <c r="A64" s="102"/>
      <c r="B64" s="334">
        <v>1</v>
      </c>
      <c r="C64" s="488"/>
      <c r="D64" s="489"/>
      <c r="E64" s="489"/>
      <c r="F64" s="489"/>
      <c r="G64" s="490"/>
      <c r="H64" s="488"/>
      <c r="I64" s="489"/>
      <c r="J64" s="489"/>
      <c r="K64" s="489"/>
      <c r="L64" s="489"/>
      <c r="M64" s="490"/>
      <c r="N64" s="488"/>
      <c r="O64" s="489"/>
      <c r="P64" s="489"/>
      <c r="Q64" s="490"/>
      <c r="S64" s="102"/>
      <c r="T64" s="102"/>
    </row>
    <row r="65" spans="1:20" ht="70.5" customHeight="1" x14ac:dyDescent="0.4">
      <c r="A65" s="102"/>
      <c r="B65" s="334">
        <v>2</v>
      </c>
      <c r="C65" s="488"/>
      <c r="D65" s="489"/>
      <c r="E65" s="489"/>
      <c r="F65" s="489"/>
      <c r="G65" s="490"/>
      <c r="H65" s="488"/>
      <c r="I65" s="489"/>
      <c r="J65" s="489"/>
      <c r="K65" s="489"/>
      <c r="L65" s="489"/>
      <c r="M65" s="490"/>
      <c r="N65" s="488"/>
      <c r="O65" s="489"/>
      <c r="P65" s="489"/>
      <c r="Q65" s="490"/>
      <c r="S65" s="102"/>
      <c r="T65" s="102"/>
    </row>
    <row r="66" spans="1:20" ht="70.5" customHeight="1" x14ac:dyDescent="0.4">
      <c r="A66" s="102"/>
      <c r="B66" s="334">
        <v>3</v>
      </c>
      <c r="C66" s="488"/>
      <c r="D66" s="489"/>
      <c r="E66" s="489"/>
      <c r="F66" s="489"/>
      <c r="G66" s="490"/>
      <c r="H66" s="488"/>
      <c r="I66" s="489"/>
      <c r="J66" s="489"/>
      <c r="K66" s="489"/>
      <c r="L66" s="489"/>
      <c r="M66" s="490"/>
      <c r="N66" s="488"/>
      <c r="O66" s="489"/>
      <c r="P66" s="489"/>
      <c r="Q66" s="490"/>
      <c r="S66" s="102"/>
      <c r="T66" s="102"/>
    </row>
    <row r="67" spans="1:20" ht="15.95" customHeight="1" x14ac:dyDescent="0.4">
      <c r="A67" s="102"/>
      <c r="B67" s="102"/>
      <c r="C67" s="105"/>
      <c r="D67" s="105"/>
      <c r="E67" s="105"/>
      <c r="F67" s="105"/>
      <c r="G67" s="105"/>
      <c r="H67" s="102"/>
      <c r="I67" s="102"/>
      <c r="J67" s="102"/>
      <c r="K67" s="102"/>
      <c r="L67" s="102"/>
      <c r="M67" s="102"/>
      <c r="N67" s="102"/>
      <c r="O67" s="102"/>
      <c r="P67" s="102"/>
      <c r="Q67" s="102"/>
      <c r="R67" s="102"/>
      <c r="S67" s="102"/>
      <c r="T67" s="102"/>
    </row>
    <row r="68" spans="1:20" ht="15.95" customHeight="1" x14ac:dyDescent="0.4">
      <c r="A68" s="102">
        <v>13</v>
      </c>
      <c r="B68" s="343"/>
      <c r="C68" s="106" t="s">
        <v>34</v>
      </c>
      <c r="D68" s="106"/>
      <c r="E68" s="106"/>
      <c r="F68" s="106"/>
      <c r="G68" s="106"/>
      <c r="H68" s="102"/>
      <c r="I68" s="102"/>
      <c r="J68" s="102"/>
      <c r="K68" s="102"/>
      <c r="L68" s="102"/>
      <c r="M68" s="102"/>
      <c r="N68" s="102"/>
      <c r="O68" s="102"/>
      <c r="P68" s="102"/>
      <c r="Q68" s="102"/>
      <c r="R68" s="102"/>
      <c r="S68" s="102"/>
      <c r="T68" s="102"/>
    </row>
    <row r="69" spans="1:20" ht="5.0999999999999996" customHeight="1" x14ac:dyDescent="0.4">
      <c r="A69" s="102"/>
      <c r="B69" s="102"/>
      <c r="C69" s="105"/>
      <c r="D69" s="105"/>
      <c r="E69" s="105"/>
      <c r="F69" s="105"/>
      <c r="G69" s="105"/>
      <c r="H69" s="102"/>
      <c r="I69" s="102"/>
      <c r="J69" s="102"/>
      <c r="K69" s="102"/>
      <c r="L69" s="102"/>
      <c r="M69" s="102"/>
      <c r="N69" s="102"/>
      <c r="O69" s="102"/>
      <c r="P69" s="102"/>
      <c r="Q69" s="102"/>
      <c r="R69" s="102"/>
      <c r="S69" s="102"/>
      <c r="T69" s="102"/>
    </row>
    <row r="70" spans="1:20" ht="15.95" customHeight="1" x14ac:dyDescent="0.4">
      <c r="A70" s="102">
        <v>14</v>
      </c>
      <c r="B70" s="154"/>
      <c r="C70" s="102" t="s">
        <v>35</v>
      </c>
      <c r="D70" s="102"/>
      <c r="E70" s="102"/>
      <c r="F70" s="102"/>
      <c r="G70" s="102"/>
      <c r="H70" s="102"/>
      <c r="I70" s="102"/>
      <c r="J70" s="102"/>
      <c r="K70" s="102"/>
      <c r="L70" s="102"/>
      <c r="M70" s="102"/>
      <c r="N70" s="102"/>
      <c r="O70" s="102"/>
      <c r="P70" s="102"/>
      <c r="Q70" s="102"/>
      <c r="R70" s="102"/>
      <c r="S70" s="250"/>
      <c r="T70" s="102"/>
    </row>
    <row r="71" spans="1:20" ht="5.0999999999999996" customHeight="1" x14ac:dyDescent="0.4">
      <c r="A71" s="102"/>
      <c r="B71" s="102"/>
      <c r="C71" s="102"/>
      <c r="D71" s="102"/>
      <c r="E71" s="102"/>
      <c r="F71" s="102"/>
      <c r="G71" s="102"/>
      <c r="H71" s="102"/>
      <c r="I71" s="102"/>
      <c r="J71" s="102"/>
      <c r="K71" s="102"/>
      <c r="L71" s="102"/>
      <c r="M71" s="102"/>
      <c r="N71" s="102"/>
      <c r="O71" s="102"/>
      <c r="P71" s="102"/>
      <c r="Q71" s="102"/>
      <c r="R71" s="102"/>
      <c r="S71" s="102"/>
      <c r="T71" s="102"/>
    </row>
    <row r="72" spans="1:20" x14ac:dyDescent="0.4">
      <c r="A72" s="112">
        <v>15</v>
      </c>
      <c r="B72" s="343"/>
      <c r="C72" s="112" t="s">
        <v>36</v>
      </c>
      <c r="D72" s="112"/>
      <c r="E72" s="112"/>
      <c r="F72" s="112"/>
      <c r="G72" s="112"/>
      <c r="H72" s="112"/>
      <c r="I72" s="112"/>
      <c r="J72" s="112"/>
      <c r="K72" s="112"/>
      <c r="L72" s="113"/>
      <c r="M72" s="113"/>
      <c r="N72" s="113"/>
      <c r="O72" s="113"/>
      <c r="P72" s="113"/>
      <c r="Q72" s="113"/>
      <c r="R72" s="102"/>
      <c r="T72" s="250"/>
    </row>
    <row r="73" spans="1:20" ht="5.0999999999999996" customHeight="1" x14ac:dyDescent="0.4">
      <c r="A73" s="112"/>
      <c r="B73" s="112"/>
      <c r="C73" s="112"/>
      <c r="D73" s="112"/>
      <c r="E73" s="112"/>
      <c r="F73" s="112"/>
      <c r="G73" s="112"/>
      <c r="H73" s="112"/>
      <c r="I73" s="112"/>
      <c r="J73" s="112"/>
      <c r="K73" s="112"/>
      <c r="L73" s="113"/>
      <c r="M73" s="113"/>
      <c r="N73" s="113"/>
      <c r="O73" s="113"/>
      <c r="P73" s="113"/>
      <c r="Q73" s="113"/>
      <c r="R73" s="102"/>
      <c r="S73" s="102"/>
      <c r="T73" s="102"/>
    </row>
    <row r="74" spans="1:20" x14ac:dyDescent="0.45">
      <c r="A74" s="112"/>
      <c r="B74" s="113"/>
      <c r="C74" s="114" t="s">
        <v>37</v>
      </c>
      <c r="D74" s="112"/>
      <c r="E74" s="59"/>
      <c r="F74" s="59"/>
      <c r="G74" s="59"/>
      <c r="H74" s="59"/>
      <c r="I74" s="59"/>
      <c r="J74" s="59"/>
      <c r="K74" s="59"/>
      <c r="L74" s="112"/>
      <c r="M74" s="113"/>
      <c r="N74" s="113"/>
      <c r="O74" s="113"/>
      <c r="P74" s="113"/>
      <c r="Q74" s="113"/>
      <c r="R74" s="102"/>
      <c r="S74" s="102"/>
      <c r="T74" s="102"/>
    </row>
    <row r="75" spans="1:20" s="169" customFormat="1" ht="16.5" x14ac:dyDescent="0.4">
      <c r="A75" s="171"/>
      <c r="B75" s="172"/>
      <c r="C75" s="468"/>
      <c r="D75" s="465"/>
      <c r="E75" s="465"/>
      <c r="F75" s="466"/>
      <c r="G75" s="466"/>
      <c r="H75" s="466"/>
      <c r="I75" s="466"/>
      <c r="J75" s="467"/>
      <c r="K75" s="173" t="s">
        <v>20</v>
      </c>
      <c r="L75" s="173" t="s">
        <v>38</v>
      </c>
      <c r="M75" s="173" t="s">
        <v>39</v>
      </c>
      <c r="N75" s="173" t="s">
        <v>40</v>
      </c>
      <c r="O75" s="173" t="s">
        <v>41</v>
      </c>
      <c r="P75" s="173" t="s">
        <v>42</v>
      </c>
      <c r="Q75" s="173" t="s">
        <v>43</v>
      </c>
    </row>
    <row r="76" spans="1:20" s="169" customFormat="1" ht="16.5" x14ac:dyDescent="0.4">
      <c r="A76" s="171"/>
      <c r="B76" s="172"/>
      <c r="C76" s="464" t="s">
        <v>44</v>
      </c>
      <c r="D76" s="465"/>
      <c r="E76" s="465"/>
      <c r="F76" s="466"/>
      <c r="G76" s="466"/>
      <c r="H76" s="466"/>
      <c r="I76" s="466"/>
      <c r="J76" s="467"/>
      <c r="K76" s="173" t="s">
        <v>45</v>
      </c>
      <c r="L76" s="173"/>
      <c r="M76" s="173"/>
      <c r="N76" s="173"/>
      <c r="O76" s="173"/>
      <c r="P76" s="173"/>
      <c r="Q76" s="173"/>
    </row>
    <row r="77" spans="1:20" s="169" customFormat="1" ht="16.5" x14ac:dyDescent="0.4">
      <c r="A77" s="171"/>
      <c r="B77" s="172"/>
      <c r="C77" s="464" t="s">
        <v>46</v>
      </c>
      <c r="D77" s="465"/>
      <c r="E77" s="465"/>
      <c r="F77" s="466"/>
      <c r="G77" s="466"/>
      <c r="H77" s="466"/>
      <c r="I77" s="466"/>
      <c r="J77" s="467"/>
      <c r="K77" s="173" t="s">
        <v>45</v>
      </c>
      <c r="L77" s="173"/>
      <c r="M77" s="173"/>
      <c r="N77" s="173" t="s">
        <v>45</v>
      </c>
      <c r="O77" s="173"/>
      <c r="P77" s="173"/>
      <c r="Q77" s="173"/>
    </row>
    <row r="78" spans="1:20" s="169" customFormat="1" ht="16.5" x14ac:dyDescent="0.4">
      <c r="A78" s="171"/>
      <c r="B78" s="172"/>
      <c r="C78" s="464" t="s">
        <v>47</v>
      </c>
      <c r="D78" s="465"/>
      <c r="E78" s="465"/>
      <c r="F78" s="466"/>
      <c r="G78" s="466"/>
      <c r="H78" s="466"/>
      <c r="I78" s="466"/>
      <c r="J78" s="467"/>
      <c r="K78" s="173" t="s">
        <v>45</v>
      </c>
      <c r="L78" s="173" t="s">
        <v>45</v>
      </c>
      <c r="M78" s="173" t="s">
        <v>45</v>
      </c>
      <c r="N78" s="173" t="s">
        <v>45</v>
      </c>
      <c r="O78" s="173" t="s">
        <v>45</v>
      </c>
      <c r="P78" s="173"/>
      <c r="Q78" s="173"/>
    </row>
    <row r="79" spans="1:20" s="169" customFormat="1" ht="16.5" x14ac:dyDescent="0.4">
      <c r="A79" s="171"/>
      <c r="B79" s="172"/>
      <c r="C79" s="464" t="s">
        <v>49</v>
      </c>
      <c r="D79" s="465"/>
      <c r="E79" s="465"/>
      <c r="F79" s="466"/>
      <c r="G79" s="466"/>
      <c r="H79" s="466"/>
      <c r="I79" s="466"/>
      <c r="J79" s="467"/>
      <c r="K79" s="173" t="s">
        <v>45</v>
      </c>
      <c r="L79" s="173"/>
      <c r="M79" s="173" t="s">
        <v>45</v>
      </c>
      <c r="N79" s="173"/>
      <c r="O79" s="173" t="s">
        <v>45</v>
      </c>
      <c r="P79" s="173"/>
      <c r="Q79" s="173"/>
    </row>
    <row r="80" spans="1:20" s="169" customFormat="1" ht="16.5" x14ac:dyDescent="0.4">
      <c r="A80" s="171"/>
      <c r="B80" s="172"/>
      <c r="C80" s="464" t="s">
        <v>48</v>
      </c>
      <c r="D80" s="465"/>
      <c r="E80" s="465"/>
      <c r="F80" s="466"/>
      <c r="G80" s="466"/>
      <c r="H80" s="466"/>
      <c r="I80" s="466"/>
      <c r="J80" s="467"/>
      <c r="K80" s="173"/>
      <c r="L80" s="173"/>
      <c r="M80" s="173"/>
      <c r="N80" s="173" t="s">
        <v>45</v>
      </c>
      <c r="O80" s="173" t="s">
        <v>45</v>
      </c>
      <c r="P80" s="173"/>
      <c r="Q80" s="173"/>
    </row>
    <row r="81" spans="1:20" s="169" customFormat="1" ht="16.5" x14ac:dyDescent="0.4">
      <c r="A81" s="171"/>
      <c r="B81" s="172"/>
      <c r="C81" s="464" t="s">
        <v>50</v>
      </c>
      <c r="D81" s="465"/>
      <c r="E81" s="465"/>
      <c r="F81" s="466"/>
      <c r="G81" s="466"/>
      <c r="H81" s="466"/>
      <c r="I81" s="466"/>
      <c r="J81" s="467"/>
      <c r="K81" s="173"/>
      <c r="L81" s="173"/>
      <c r="M81" s="173"/>
      <c r="N81" s="173" t="s">
        <v>45</v>
      </c>
      <c r="O81" s="173"/>
      <c r="P81" s="173"/>
      <c r="Q81" s="173"/>
    </row>
    <row r="82" spans="1:20" s="169" customFormat="1" ht="16.5" x14ac:dyDescent="0.4">
      <c r="A82" s="171"/>
      <c r="B82" s="172"/>
      <c r="C82" s="464" t="s">
        <v>51</v>
      </c>
      <c r="D82" s="465"/>
      <c r="E82" s="465"/>
      <c r="F82" s="466"/>
      <c r="G82" s="466"/>
      <c r="H82" s="466"/>
      <c r="I82" s="466"/>
      <c r="J82" s="467"/>
      <c r="K82" s="173"/>
      <c r="L82" s="173"/>
      <c r="M82" s="173" t="s">
        <v>45</v>
      </c>
      <c r="N82" s="173"/>
      <c r="O82" s="173"/>
      <c r="P82" s="173"/>
      <c r="Q82" s="173"/>
    </row>
    <row r="83" spans="1:20" s="169" customFormat="1" ht="16.5" x14ac:dyDescent="0.4">
      <c r="A83" s="171"/>
      <c r="B83" s="172"/>
      <c r="C83" s="464" t="s">
        <v>52</v>
      </c>
      <c r="D83" s="465"/>
      <c r="E83" s="465"/>
      <c r="F83" s="466"/>
      <c r="G83" s="466"/>
      <c r="H83" s="466"/>
      <c r="I83" s="466"/>
      <c r="J83" s="467"/>
      <c r="K83" s="173"/>
      <c r="L83" s="173"/>
      <c r="M83" s="173" t="s">
        <v>45</v>
      </c>
      <c r="N83" s="173"/>
      <c r="O83" s="173"/>
      <c r="P83" s="173"/>
      <c r="Q83" s="173"/>
    </row>
    <row r="84" spans="1:20" x14ac:dyDescent="0.4">
      <c r="A84" s="102"/>
      <c r="B84" s="102"/>
      <c r="C84" s="102"/>
      <c r="D84" s="102"/>
      <c r="E84" s="102"/>
      <c r="F84" s="102"/>
      <c r="G84" s="102"/>
      <c r="H84" s="102"/>
      <c r="I84" s="102"/>
      <c r="J84" s="102"/>
      <c r="K84" s="102"/>
      <c r="L84" s="102"/>
      <c r="M84" s="102"/>
      <c r="N84" s="102"/>
      <c r="O84" s="102"/>
      <c r="P84" s="102"/>
      <c r="Q84" s="102"/>
      <c r="R84" s="102"/>
      <c r="S84" s="102"/>
      <c r="T84" s="102"/>
    </row>
    <row r="85" spans="1:20" s="169" customFormat="1" ht="16.5" x14ac:dyDescent="0.4">
      <c r="A85" s="171"/>
      <c r="B85" s="172"/>
      <c r="C85" s="468"/>
      <c r="D85" s="465"/>
      <c r="E85" s="465"/>
      <c r="F85" s="466"/>
      <c r="G85" s="466"/>
      <c r="H85" s="466"/>
      <c r="I85" s="466"/>
      <c r="J85" s="467"/>
      <c r="K85" s="173" t="s">
        <v>20</v>
      </c>
      <c r="L85" s="173" t="s">
        <v>38</v>
      </c>
      <c r="M85" s="173" t="s">
        <v>39</v>
      </c>
      <c r="N85" s="173" t="s">
        <v>40</v>
      </c>
      <c r="O85" s="173" t="s">
        <v>41</v>
      </c>
      <c r="P85" s="173" t="s">
        <v>42</v>
      </c>
      <c r="Q85" s="173" t="s">
        <v>43</v>
      </c>
    </row>
    <row r="86" spans="1:20" s="169" customFormat="1" ht="16.5" x14ac:dyDescent="0.4">
      <c r="A86" s="171"/>
      <c r="B86" s="172"/>
      <c r="C86" s="460"/>
      <c r="D86" s="461"/>
      <c r="E86" s="461"/>
      <c r="F86" s="462"/>
      <c r="G86" s="462"/>
      <c r="H86" s="462"/>
      <c r="I86" s="462"/>
      <c r="J86" s="463"/>
      <c r="K86" s="349"/>
      <c r="L86" s="349"/>
      <c r="M86" s="349"/>
      <c r="N86" s="349"/>
      <c r="O86" s="349"/>
      <c r="P86" s="349"/>
      <c r="Q86" s="349"/>
    </row>
    <row r="87" spans="1:20" s="169" customFormat="1" ht="16.5" x14ac:dyDescent="0.4">
      <c r="A87" s="171"/>
      <c r="B87" s="172"/>
      <c r="C87" s="460"/>
      <c r="D87" s="461"/>
      <c r="E87" s="461"/>
      <c r="F87" s="462"/>
      <c r="G87" s="462"/>
      <c r="H87" s="462"/>
      <c r="I87" s="462"/>
      <c r="J87" s="463"/>
      <c r="K87" s="349"/>
      <c r="L87" s="349"/>
      <c r="M87" s="349"/>
      <c r="N87" s="349"/>
      <c r="O87" s="349"/>
      <c r="P87" s="349"/>
      <c r="Q87" s="349"/>
    </row>
    <row r="88" spans="1:20" s="169" customFormat="1" ht="16.5" x14ac:dyDescent="0.4">
      <c r="A88" s="171"/>
      <c r="B88" s="172"/>
      <c r="C88" s="460"/>
      <c r="D88" s="461"/>
      <c r="E88" s="461"/>
      <c r="F88" s="462"/>
      <c r="G88" s="462"/>
      <c r="H88" s="462"/>
      <c r="I88" s="462"/>
      <c r="J88" s="463"/>
      <c r="K88" s="349"/>
      <c r="L88" s="349"/>
      <c r="M88" s="349"/>
      <c r="N88" s="349"/>
      <c r="O88" s="349"/>
      <c r="P88" s="349"/>
      <c r="Q88" s="349"/>
    </row>
    <row r="89" spans="1:20" s="169" customFormat="1" ht="16.5" x14ac:dyDescent="0.4">
      <c r="A89" s="171"/>
      <c r="B89" s="172"/>
      <c r="C89" s="460"/>
      <c r="D89" s="461"/>
      <c r="E89" s="461"/>
      <c r="F89" s="462"/>
      <c r="G89" s="462"/>
      <c r="H89" s="462"/>
      <c r="I89" s="462"/>
      <c r="J89" s="463"/>
      <c r="K89" s="349"/>
      <c r="L89" s="349"/>
      <c r="M89" s="349"/>
      <c r="N89" s="349"/>
      <c r="O89" s="349"/>
      <c r="P89" s="349"/>
      <c r="Q89" s="349"/>
    </row>
    <row r="90" spans="1:20" s="169" customFormat="1" ht="16.5" x14ac:dyDescent="0.4">
      <c r="A90" s="171"/>
      <c r="B90" s="172"/>
      <c r="C90" s="460"/>
      <c r="D90" s="461"/>
      <c r="E90" s="461"/>
      <c r="F90" s="462"/>
      <c r="G90" s="462"/>
      <c r="H90" s="462"/>
      <c r="I90" s="462"/>
      <c r="J90" s="463"/>
      <c r="K90" s="349"/>
      <c r="L90" s="349"/>
      <c r="M90" s="349"/>
      <c r="N90" s="349"/>
      <c r="O90" s="349"/>
      <c r="P90" s="349"/>
      <c r="Q90" s="349"/>
    </row>
    <row r="91" spans="1:20" s="169" customFormat="1" ht="16.5" x14ac:dyDescent="0.4">
      <c r="A91" s="171"/>
      <c r="B91" s="172"/>
      <c r="C91" s="460"/>
      <c r="D91" s="461"/>
      <c r="E91" s="461"/>
      <c r="F91" s="462"/>
      <c r="G91" s="462"/>
      <c r="H91" s="462"/>
      <c r="I91" s="462"/>
      <c r="J91" s="463"/>
      <c r="K91" s="349"/>
      <c r="L91" s="349"/>
      <c r="M91" s="349"/>
      <c r="N91" s="349"/>
      <c r="O91" s="349"/>
      <c r="P91" s="349"/>
      <c r="Q91" s="349"/>
    </row>
    <row r="92" spans="1:20" s="169" customFormat="1" ht="16.5" x14ac:dyDescent="0.4">
      <c r="A92" s="171"/>
      <c r="B92" s="172"/>
      <c r="C92" s="460"/>
      <c r="D92" s="461"/>
      <c r="E92" s="461"/>
      <c r="F92" s="462"/>
      <c r="G92" s="462"/>
      <c r="H92" s="462"/>
      <c r="I92" s="462"/>
      <c r="J92" s="463"/>
      <c r="K92" s="349"/>
      <c r="L92" s="349"/>
      <c r="M92" s="349"/>
      <c r="N92" s="349"/>
      <c r="O92" s="349"/>
      <c r="P92" s="349"/>
      <c r="Q92" s="349"/>
    </row>
    <row r="93" spans="1:20" s="169" customFormat="1" ht="16.5" x14ac:dyDescent="0.4">
      <c r="A93" s="171"/>
      <c r="B93" s="172"/>
      <c r="C93" s="460"/>
      <c r="D93" s="461"/>
      <c r="E93" s="461"/>
      <c r="F93" s="462"/>
      <c r="G93" s="462"/>
      <c r="H93" s="462"/>
      <c r="I93" s="462"/>
      <c r="J93" s="463"/>
      <c r="K93" s="349"/>
      <c r="L93" s="349"/>
      <c r="M93" s="349"/>
      <c r="N93" s="349"/>
      <c r="O93" s="349"/>
      <c r="P93" s="349"/>
      <c r="Q93" s="349"/>
    </row>
    <row r="94" spans="1:20" s="169" customFormat="1" ht="16.5" x14ac:dyDescent="0.4">
      <c r="A94" s="171"/>
      <c r="B94" s="172"/>
      <c r="C94" s="460"/>
      <c r="D94" s="461"/>
      <c r="E94" s="461"/>
      <c r="F94" s="462"/>
      <c r="G94" s="462"/>
      <c r="H94" s="462"/>
      <c r="I94" s="462"/>
      <c r="J94" s="463"/>
      <c r="K94" s="349"/>
      <c r="L94" s="349"/>
      <c r="M94" s="349"/>
      <c r="N94" s="349"/>
      <c r="O94" s="349"/>
      <c r="P94" s="349"/>
      <c r="Q94" s="349"/>
    </row>
    <row r="95" spans="1:20" s="169" customFormat="1" ht="16.5" x14ac:dyDescent="0.4">
      <c r="A95" s="171"/>
      <c r="B95" s="172"/>
      <c r="C95" s="460"/>
      <c r="D95" s="461"/>
      <c r="E95" s="461"/>
      <c r="F95" s="462"/>
      <c r="G95" s="462"/>
      <c r="H95" s="462"/>
      <c r="I95" s="462"/>
      <c r="J95" s="463"/>
      <c r="K95" s="349"/>
      <c r="L95" s="349"/>
      <c r="M95" s="349"/>
      <c r="N95" s="349"/>
      <c r="O95" s="349"/>
      <c r="P95" s="349"/>
      <c r="Q95" s="349"/>
    </row>
    <row r="96" spans="1:20" s="169" customFormat="1" ht="16.5" x14ac:dyDescent="0.4">
      <c r="A96" s="171"/>
      <c r="B96" s="172"/>
      <c r="C96" s="460"/>
      <c r="D96" s="461"/>
      <c r="E96" s="461"/>
      <c r="F96" s="462"/>
      <c r="G96" s="462"/>
      <c r="H96" s="462"/>
      <c r="I96" s="462"/>
      <c r="J96" s="463"/>
      <c r="K96" s="349"/>
      <c r="L96" s="349"/>
      <c r="M96" s="349"/>
      <c r="N96" s="349"/>
      <c r="O96" s="349"/>
      <c r="P96" s="349"/>
      <c r="Q96" s="349"/>
    </row>
    <row r="97" spans="1:20" s="169" customFormat="1" ht="16.5" x14ac:dyDescent="0.4">
      <c r="A97" s="171"/>
      <c r="B97" s="172"/>
      <c r="C97" s="460"/>
      <c r="D97" s="461"/>
      <c r="E97" s="461"/>
      <c r="F97" s="462"/>
      <c r="G97" s="462"/>
      <c r="H97" s="462"/>
      <c r="I97" s="462"/>
      <c r="J97" s="463"/>
      <c r="K97" s="349"/>
      <c r="L97" s="349"/>
      <c r="M97" s="349"/>
      <c r="N97" s="349"/>
      <c r="O97" s="349"/>
      <c r="P97" s="349"/>
      <c r="Q97" s="349"/>
    </row>
    <row r="98" spans="1:20" s="169" customFormat="1" ht="16.5" x14ac:dyDescent="0.4">
      <c r="A98" s="171"/>
      <c r="B98" s="172"/>
      <c r="C98" s="460"/>
      <c r="D98" s="461"/>
      <c r="E98" s="461"/>
      <c r="F98" s="462"/>
      <c r="G98" s="462"/>
      <c r="H98" s="462"/>
      <c r="I98" s="462"/>
      <c r="J98" s="463"/>
      <c r="K98" s="349"/>
      <c r="L98" s="349"/>
      <c r="M98" s="349"/>
      <c r="N98" s="349"/>
      <c r="O98" s="349"/>
      <c r="P98" s="349"/>
      <c r="Q98" s="349"/>
    </row>
    <row r="99" spans="1:20" s="169" customFormat="1" ht="16.5" x14ac:dyDescent="0.4">
      <c r="A99" s="171"/>
      <c r="B99" s="172"/>
      <c r="C99" s="460"/>
      <c r="D99" s="461"/>
      <c r="E99" s="461"/>
      <c r="F99" s="462"/>
      <c r="G99" s="462"/>
      <c r="H99" s="462"/>
      <c r="I99" s="462"/>
      <c r="J99" s="463"/>
      <c r="K99" s="349"/>
      <c r="L99" s="349"/>
      <c r="M99" s="349"/>
      <c r="N99" s="349"/>
      <c r="O99" s="349"/>
      <c r="P99" s="349"/>
      <c r="Q99" s="349"/>
    </row>
    <row r="100" spans="1:20" s="169" customFormat="1" ht="16.5" x14ac:dyDescent="0.4">
      <c r="A100" s="171"/>
      <c r="B100" s="172"/>
      <c r="C100" s="460"/>
      <c r="D100" s="461"/>
      <c r="E100" s="461"/>
      <c r="F100" s="462"/>
      <c r="G100" s="462"/>
      <c r="H100" s="462"/>
      <c r="I100" s="462"/>
      <c r="J100" s="463"/>
      <c r="K100" s="349"/>
      <c r="L100" s="349"/>
      <c r="M100" s="349"/>
      <c r="N100" s="349"/>
      <c r="O100" s="349"/>
      <c r="P100" s="349"/>
      <c r="Q100" s="349"/>
    </row>
    <row r="101" spans="1:20" x14ac:dyDescent="0.4">
      <c r="A101" s="102"/>
      <c r="B101" s="102"/>
      <c r="C101" s="102"/>
      <c r="D101" s="102"/>
      <c r="E101" s="102"/>
      <c r="F101" s="102"/>
      <c r="G101" s="102"/>
      <c r="H101" s="102"/>
      <c r="I101" s="102"/>
      <c r="J101" s="102"/>
      <c r="K101" s="102"/>
      <c r="L101" s="102"/>
      <c r="M101" s="102"/>
      <c r="N101" s="102"/>
      <c r="O101" s="102"/>
      <c r="P101" s="102"/>
      <c r="Q101" s="102"/>
      <c r="R101" s="102"/>
      <c r="S101" s="102"/>
      <c r="T101" s="102"/>
    </row>
  </sheetData>
  <mergeCells count="80">
    <mergeCell ref="H46:M46"/>
    <mergeCell ref="N46:P46"/>
    <mergeCell ref="C39:G39"/>
    <mergeCell ref="H39:M39"/>
    <mergeCell ref="N39:P39"/>
    <mergeCell ref="C65:G65"/>
    <mergeCell ref="H65:M65"/>
    <mergeCell ref="N65:Q65"/>
    <mergeCell ref="C59:G59"/>
    <mergeCell ref="H59:M59"/>
    <mergeCell ref="N59:Q59"/>
    <mergeCell ref="C60:G60"/>
    <mergeCell ref="H60:M60"/>
    <mergeCell ref="N60:Q60"/>
    <mergeCell ref="C58:G58"/>
    <mergeCell ref="H58:M58"/>
    <mergeCell ref="N58:Q58"/>
    <mergeCell ref="C46:G46"/>
    <mergeCell ref="C66:G66"/>
    <mergeCell ref="H66:M66"/>
    <mergeCell ref="N66:Q66"/>
    <mergeCell ref="C63:G63"/>
    <mergeCell ref="H63:M63"/>
    <mergeCell ref="N63:Q63"/>
    <mergeCell ref="C64:G64"/>
    <mergeCell ref="H64:M64"/>
    <mergeCell ref="N64:Q64"/>
    <mergeCell ref="N36:P36"/>
    <mergeCell ref="N43:P43"/>
    <mergeCell ref="C57:G57"/>
    <mergeCell ref="H57:M57"/>
    <mergeCell ref="N57:Q57"/>
    <mergeCell ref="C43:G43"/>
    <mergeCell ref="H43:M43"/>
    <mergeCell ref="C44:G44"/>
    <mergeCell ref="H44:M44"/>
    <mergeCell ref="N44:P44"/>
    <mergeCell ref="C45:G45"/>
    <mergeCell ref="H45:M45"/>
    <mergeCell ref="N45:P45"/>
    <mergeCell ref="C47:G47"/>
    <mergeCell ref="H47:M47"/>
    <mergeCell ref="N47:P47"/>
    <mergeCell ref="C75:J75"/>
    <mergeCell ref="C76:J76"/>
    <mergeCell ref="C77:J77"/>
    <mergeCell ref="C78:J78"/>
    <mergeCell ref="C26:Q27"/>
    <mergeCell ref="C38:G38"/>
    <mergeCell ref="H38:M38"/>
    <mergeCell ref="N38:P38"/>
    <mergeCell ref="H36:M36"/>
    <mergeCell ref="H37:M37"/>
    <mergeCell ref="N37:P37"/>
    <mergeCell ref="C40:G40"/>
    <mergeCell ref="H40:M40"/>
    <mergeCell ref="N40:P40"/>
    <mergeCell ref="C36:G36"/>
    <mergeCell ref="C37:G37"/>
    <mergeCell ref="C79:J79"/>
    <mergeCell ref="C81:J81"/>
    <mergeCell ref="C82:J82"/>
    <mergeCell ref="C83:J83"/>
    <mergeCell ref="C85:J85"/>
    <mergeCell ref="C80:J80"/>
    <mergeCell ref="C99:J99"/>
    <mergeCell ref="C100:J100"/>
    <mergeCell ref="C93:J93"/>
    <mergeCell ref="C94:J94"/>
    <mergeCell ref="C95:J95"/>
    <mergeCell ref="C96:J96"/>
    <mergeCell ref="C97:J97"/>
    <mergeCell ref="C98:J98"/>
    <mergeCell ref="C92:J92"/>
    <mergeCell ref="C86:J86"/>
    <mergeCell ref="C87:J87"/>
    <mergeCell ref="C88:J88"/>
    <mergeCell ref="C89:J89"/>
    <mergeCell ref="C90:J90"/>
    <mergeCell ref="C91:J91"/>
  </mergeCells>
  <phoneticPr fontId="2"/>
  <dataValidations count="2">
    <dataValidation type="list" allowBlank="1" showInputMessage="1" showErrorMessage="1" sqref="H2" xr:uid="{9997AECD-FD78-4CFE-A706-8BB2F1BA464A}">
      <formula1>選択_丸</formula1>
    </dataValidation>
    <dataValidation type="list" allowBlank="1" showInputMessage="1" showErrorMessage="1" sqref="B5 B7 B9 B11 B18 B20 B26 B24 B22 B16 B29 B72 B68 B70 B49" xr:uid="{3AB14C6A-0380-4F5A-AED8-CB38DE4E9FEE}">
      <formula1>"〇"</formula1>
    </dataValidation>
  </dataValidations>
  <printOptions horizontalCentered="1"/>
  <pageMargins left="0.23622047244094491" right="0.23622047244094491" top="0.59055118110236227" bottom="0.59055118110236227" header="0.31496062992125984" footer="0.31496062992125984"/>
  <pageSetup paperSize="9" scale="67" fitToHeight="0" orientation="portrait" r:id="rId1"/>
  <rowBreaks count="1" manualBreakCount="1">
    <brk id="4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FC1B3-F215-4F59-BA37-9318A232632F}">
  <sheetPr codeName="Sheet8">
    <pageSetUpPr fitToPage="1"/>
  </sheetPr>
  <dimension ref="A1:DA47"/>
  <sheetViews>
    <sheetView showGridLines="0" zoomScale="90" zoomScaleNormal="90" zoomScaleSheetLayoutView="90" workbookViewId="0">
      <selection activeCell="A12" sqref="A12"/>
    </sheetView>
  </sheetViews>
  <sheetFormatPr defaultColWidth="11.75" defaultRowHeight="18.75" x14ac:dyDescent="0.4"/>
  <cols>
    <col min="1" max="1" width="26.25" style="40" customWidth="1"/>
    <col min="2" max="3" width="6.625" style="40" customWidth="1"/>
    <col min="4" max="4" width="44.5" style="40" customWidth="1"/>
    <col min="5" max="5" width="18.625" style="40" customWidth="1"/>
    <col min="6" max="6" width="26.25" style="40" customWidth="1"/>
    <col min="7" max="8" width="6.625" style="40" customWidth="1"/>
    <col min="9" max="9" width="44.5" style="40" customWidth="1"/>
    <col min="10" max="10" width="18.625" style="40" customWidth="1"/>
    <col min="11" max="11" width="26.25" style="40" customWidth="1"/>
    <col min="12" max="13" width="6.625" style="40" customWidth="1"/>
    <col min="14" max="14" width="44.5" style="40" customWidth="1"/>
    <col min="15" max="15" width="18.625" style="40" customWidth="1"/>
    <col min="16" max="16" width="26.25" style="40" customWidth="1"/>
    <col min="17" max="18" width="6.625" style="40" customWidth="1"/>
    <col min="19" max="19" width="44.5" style="40" customWidth="1"/>
    <col min="20" max="20" width="18.625" style="40" customWidth="1"/>
    <col min="21" max="21" width="26.25" style="40" customWidth="1"/>
    <col min="22" max="23" width="6.625" style="40" customWidth="1"/>
    <col min="24" max="24" width="44.5" style="40" customWidth="1"/>
    <col min="25" max="25" width="18.625" style="40" customWidth="1"/>
    <col min="26" max="26" width="26.25" style="40" customWidth="1"/>
    <col min="27" max="28" width="6.625" style="40" customWidth="1"/>
    <col min="29" max="29" width="44.5" style="40" customWidth="1"/>
    <col min="30" max="30" width="18.625" style="40" customWidth="1"/>
    <col min="31" max="31" width="26.25" style="40" customWidth="1"/>
    <col min="32" max="33" width="6.625" style="40" customWidth="1"/>
    <col min="34" max="34" width="44.5" style="40" customWidth="1"/>
    <col min="35" max="35" width="18.625" style="40" customWidth="1"/>
    <col min="36" max="36" width="26.25" style="40" customWidth="1"/>
    <col min="37" max="38" width="6.625" style="40" customWidth="1"/>
    <col min="39" max="39" width="44.5" style="40" customWidth="1"/>
    <col min="40" max="40" width="18.625" style="40" customWidth="1"/>
    <col min="41" max="41" width="26.25" style="40" customWidth="1"/>
    <col min="42" max="43" width="6.625" style="40" customWidth="1"/>
    <col min="44" max="44" width="44.5" style="40" customWidth="1"/>
    <col min="45" max="45" width="18.625" style="40" customWidth="1"/>
    <col min="46" max="46" width="26.25" style="40" customWidth="1"/>
    <col min="47" max="48" width="6.625" style="40" customWidth="1"/>
    <col min="49" max="49" width="44.5" style="40" customWidth="1"/>
    <col min="50" max="50" width="18.625" style="40" customWidth="1"/>
    <col min="51" max="51" width="26.25" style="40" customWidth="1"/>
    <col min="52" max="53" width="6.625" style="40" customWidth="1"/>
    <col min="54" max="54" width="44.5" style="40" customWidth="1"/>
    <col min="55" max="55" width="18.625" style="40" customWidth="1"/>
    <col min="56" max="56" width="26.25" style="40" customWidth="1"/>
    <col min="57" max="58" width="6.625" style="40" customWidth="1"/>
    <col min="59" max="59" width="44.5" style="40" customWidth="1"/>
    <col min="60" max="60" width="18.625" style="40" customWidth="1"/>
    <col min="61" max="61" width="26.25" style="40" customWidth="1"/>
    <col min="62" max="63" width="6.625" style="40" customWidth="1"/>
    <col min="64" max="64" width="44.5" style="40" customWidth="1"/>
    <col min="65" max="65" width="18.625" style="40" customWidth="1"/>
    <col min="66" max="66" width="26.25" style="40" customWidth="1"/>
    <col min="67" max="68" width="6.625" style="40" customWidth="1"/>
    <col min="69" max="69" width="44.5" style="40" customWidth="1"/>
    <col min="70" max="70" width="18.625" style="40" customWidth="1"/>
    <col min="71" max="71" width="26.25" style="40" customWidth="1"/>
    <col min="72" max="73" width="6.625" style="40" customWidth="1"/>
    <col min="74" max="74" width="44.5" style="40" customWidth="1"/>
    <col min="75" max="75" width="18.625" style="40" customWidth="1"/>
    <col min="76" max="76" width="26.25" style="40" customWidth="1"/>
    <col min="77" max="78" width="6.625" style="40" customWidth="1"/>
    <col min="79" max="79" width="44.5" style="40" customWidth="1"/>
    <col min="80" max="80" width="18.625" style="40" customWidth="1"/>
    <col min="81" max="81" width="26.25" style="40" customWidth="1"/>
    <col min="82" max="83" width="6.625" style="40" customWidth="1"/>
    <col min="84" max="84" width="44.5" style="40" customWidth="1"/>
    <col min="85" max="85" width="18.625" style="40" customWidth="1"/>
    <col min="86" max="86" width="26.25" style="40" customWidth="1"/>
    <col min="87" max="88" width="6.625" style="40" customWidth="1"/>
    <col min="89" max="89" width="44.5" style="40" customWidth="1"/>
    <col min="90" max="90" width="18.625" style="40" customWidth="1"/>
    <col min="91" max="91" width="26.25" style="40" customWidth="1"/>
    <col min="92" max="93" width="6.625" style="40" customWidth="1"/>
    <col min="94" max="94" width="44.5" style="40" customWidth="1"/>
    <col min="95" max="95" width="18.625" style="40" customWidth="1"/>
    <col min="96" max="96" width="26.25" style="40" customWidth="1"/>
    <col min="97" max="98" width="6.625" style="40" customWidth="1"/>
    <col min="99" max="99" width="44.5" style="40" customWidth="1"/>
    <col min="100" max="100" width="18.625" style="40" customWidth="1"/>
    <col min="101" max="101" width="26.25" style="40" customWidth="1"/>
    <col min="102" max="103" width="6.625" style="40" customWidth="1"/>
    <col min="104" max="104" width="44.5" style="40" customWidth="1"/>
    <col min="105" max="105" width="18.625" style="40" customWidth="1"/>
    <col min="106" max="106" width="18.375" style="40" customWidth="1"/>
    <col min="107" max="229" width="11.75" style="40"/>
    <col min="230" max="230" width="20.875" style="40" customWidth="1"/>
    <col min="231" max="231" width="4.25" style="40" customWidth="1"/>
    <col min="232" max="232" width="3.25" style="40" customWidth="1"/>
    <col min="233" max="234" width="8.75" style="40" customWidth="1"/>
    <col min="235" max="238" width="7.625" style="40" customWidth="1"/>
    <col min="239" max="239" width="7.25" style="40" customWidth="1"/>
    <col min="240" max="485" width="11.75" style="40"/>
    <col min="486" max="486" width="20.875" style="40" customWidth="1"/>
    <col min="487" max="487" width="4.25" style="40" customWidth="1"/>
    <col min="488" max="488" width="3.25" style="40" customWidth="1"/>
    <col min="489" max="490" width="8.75" style="40" customWidth="1"/>
    <col min="491" max="494" width="7.625" style="40" customWidth="1"/>
    <col min="495" max="495" width="7.25" style="40" customWidth="1"/>
    <col min="496" max="741" width="11.75" style="40"/>
    <col min="742" max="742" width="20.875" style="40" customWidth="1"/>
    <col min="743" max="743" width="4.25" style="40" customWidth="1"/>
    <col min="744" max="744" width="3.25" style="40" customWidth="1"/>
    <col min="745" max="746" width="8.75" style="40" customWidth="1"/>
    <col min="747" max="750" width="7.625" style="40" customWidth="1"/>
    <col min="751" max="751" width="7.25" style="40" customWidth="1"/>
    <col min="752" max="997" width="11.75" style="40"/>
    <col min="998" max="998" width="20.875" style="40" customWidth="1"/>
    <col min="999" max="999" width="4.25" style="40" customWidth="1"/>
    <col min="1000" max="1000" width="3.25" style="40" customWidth="1"/>
    <col min="1001" max="1002" width="8.75" style="40" customWidth="1"/>
    <col min="1003" max="1006" width="7.625" style="40" customWidth="1"/>
    <col min="1007" max="1007" width="7.25" style="40" customWidth="1"/>
    <col min="1008" max="1253" width="11.75" style="40"/>
    <col min="1254" max="1254" width="20.875" style="40" customWidth="1"/>
    <col min="1255" max="1255" width="4.25" style="40" customWidth="1"/>
    <col min="1256" max="1256" width="3.25" style="40" customWidth="1"/>
    <col min="1257" max="1258" width="8.75" style="40" customWidth="1"/>
    <col min="1259" max="1262" width="7.625" style="40" customWidth="1"/>
    <col min="1263" max="1263" width="7.25" style="40" customWidth="1"/>
    <col min="1264" max="1509" width="11.75" style="40"/>
    <col min="1510" max="1510" width="20.875" style="40" customWidth="1"/>
    <col min="1511" max="1511" width="4.25" style="40" customWidth="1"/>
    <col min="1512" max="1512" width="3.25" style="40" customWidth="1"/>
    <col min="1513" max="1514" width="8.75" style="40" customWidth="1"/>
    <col min="1515" max="1518" width="7.625" style="40" customWidth="1"/>
    <col min="1519" max="1519" width="7.25" style="40" customWidth="1"/>
    <col min="1520" max="1765" width="11.75" style="40"/>
    <col min="1766" max="1766" width="20.875" style="40" customWidth="1"/>
    <col min="1767" max="1767" width="4.25" style="40" customWidth="1"/>
    <col min="1768" max="1768" width="3.25" style="40" customWidth="1"/>
    <col min="1769" max="1770" width="8.75" style="40" customWidth="1"/>
    <col min="1771" max="1774" width="7.625" style="40" customWidth="1"/>
    <col min="1775" max="1775" width="7.25" style="40" customWidth="1"/>
    <col min="1776" max="2021" width="11.75" style="40"/>
    <col min="2022" max="2022" width="20.875" style="40" customWidth="1"/>
    <col min="2023" max="2023" width="4.25" style="40" customWidth="1"/>
    <col min="2024" max="2024" width="3.25" style="40" customWidth="1"/>
    <col min="2025" max="2026" width="8.75" style="40" customWidth="1"/>
    <col min="2027" max="2030" width="7.625" style="40" customWidth="1"/>
    <col min="2031" max="2031" width="7.25" style="40" customWidth="1"/>
    <col min="2032" max="2277" width="11.75" style="40"/>
    <col min="2278" max="2278" width="20.875" style="40" customWidth="1"/>
    <col min="2279" max="2279" width="4.25" style="40" customWidth="1"/>
    <col min="2280" max="2280" width="3.25" style="40" customWidth="1"/>
    <col min="2281" max="2282" width="8.75" style="40" customWidth="1"/>
    <col min="2283" max="2286" width="7.625" style="40" customWidth="1"/>
    <col min="2287" max="2287" width="7.25" style="40" customWidth="1"/>
    <col min="2288" max="2533" width="11.75" style="40"/>
    <col min="2534" max="2534" width="20.875" style="40" customWidth="1"/>
    <col min="2535" max="2535" width="4.25" style="40" customWidth="1"/>
    <col min="2536" max="2536" width="3.25" style="40" customWidth="1"/>
    <col min="2537" max="2538" width="8.75" style="40" customWidth="1"/>
    <col min="2539" max="2542" width="7.625" style="40" customWidth="1"/>
    <col min="2543" max="2543" width="7.25" style="40" customWidth="1"/>
    <col min="2544" max="2789" width="11.75" style="40"/>
    <col min="2790" max="2790" width="20.875" style="40" customWidth="1"/>
    <col min="2791" max="2791" width="4.25" style="40" customWidth="1"/>
    <col min="2792" max="2792" width="3.25" style="40" customWidth="1"/>
    <col min="2793" max="2794" width="8.75" style="40" customWidth="1"/>
    <col min="2795" max="2798" width="7.625" style="40" customWidth="1"/>
    <col min="2799" max="2799" width="7.25" style="40" customWidth="1"/>
    <col min="2800" max="3045" width="11.75" style="40"/>
    <col min="3046" max="3046" width="20.875" style="40" customWidth="1"/>
    <col min="3047" max="3047" width="4.25" style="40" customWidth="1"/>
    <col min="3048" max="3048" width="3.25" style="40" customWidth="1"/>
    <col min="3049" max="3050" width="8.75" style="40" customWidth="1"/>
    <col min="3051" max="3054" width="7.625" style="40" customWidth="1"/>
    <col min="3055" max="3055" width="7.25" style="40" customWidth="1"/>
    <col min="3056" max="3301" width="11.75" style="40"/>
    <col min="3302" max="3302" width="20.875" style="40" customWidth="1"/>
    <col min="3303" max="3303" width="4.25" style="40" customWidth="1"/>
    <col min="3304" max="3304" width="3.25" style="40" customWidth="1"/>
    <col min="3305" max="3306" width="8.75" style="40" customWidth="1"/>
    <col min="3307" max="3310" width="7.625" style="40" customWidth="1"/>
    <col min="3311" max="3311" width="7.25" style="40" customWidth="1"/>
    <col min="3312" max="3557" width="11.75" style="40"/>
    <col min="3558" max="3558" width="20.875" style="40" customWidth="1"/>
    <col min="3559" max="3559" width="4.25" style="40" customWidth="1"/>
    <col min="3560" max="3560" width="3.25" style="40" customWidth="1"/>
    <col min="3561" max="3562" width="8.75" style="40" customWidth="1"/>
    <col min="3563" max="3566" width="7.625" style="40" customWidth="1"/>
    <col min="3567" max="3567" width="7.25" style="40" customWidth="1"/>
    <col min="3568" max="3813" width="11.75" style="40"/>
    <col min="3814" max="3814" width="20.875" style="40" customWidth="1"/>
    <col min="3815" max="3815" width="4.25" style="40" customWidth="1"/>
    <col min="3816" max="3816" width="3.25" style="40" customWidth="1"/>
    <col min="3817" max="3818" width="8.75" style="40" customWidth="1"/>
    <col min="3819" max="3822" width="7.625" style="40" customWidth="1"/>
    <col min="3823" max="3823" width="7.25" style="40" customWidth="1"/>
    <col min="3824" max="4069" width="11.75" style="40"/>
    <col min="4070" max="4070" width="20.875" style="40" customWidth="1"/>
    <col min="4071" max="4071" width="4.25" style="40" customWidth="1"/>
    <col min="4072" max="4072" width="3.25" style="40" customWidth="1"/>
    <col min="4073" max="4074" width="8.75" style="40" customWidth="1"/>
    <col min="4075" max="4078" width="7.625" style="40" customWidth="1"/>
    <col min="4079" max="4079" width="7.25" style="40" customWidth="1"/>
    <col min="4080" max="4325" width="11.75" style="40"/>
    <col min="4326" max="4326" width="20.875" style="40" customWidth="1"/>
    <col min="4327" max="4327" width="4.25" style="40" customWidth="1"/>
    <col min="4328" max="4328" width="3.25" style="40" customWidth="1"/>
    <col min="4329" max="4330" width="8.75" style="40" customWidth="1"/>
    <col min="4331" max="4334" width="7.625" style="40" customWidth="1"/>
    <col min="4335" max="4335" width="7.25" style="40" customWidth="1"/>
    <col min="4336" max="4581" width="11.75" style="40"/>
    <col min="4582" max="4582" width="20.875" style="40" customWidth="1"/>
    <col min="4583" max="4583" width="4.25" style="40" customWidth="1"/>
    <col min="4584" max="4584" width="3.25" style="40" customWidth="1"/>
    <col min="4585" max="4586" width="8.75" style="40" customWidth="1"/>
    <col min="4587" max="4590" width="7.625" style="40" customWidth="1"/>
    <col min="4591" max="4591" width="7.25" style="40" customWidth="1"/>
    <col min="4592" max="4837" width="11.75" style="40"/>
    <col min="4838" max="4838" width="20.875" style="40" customWidth="1"/>
    <col min="4839" max="4839" width="4.25" style="40" customWidth="1"/>
    <col min="4840" max="4840" width="3.25" style="40" customWidth="1"/>
    <col min="4841" max="4842" width="8.75" style="40" customWidth="1"/>
    <col min="4843" max="4846" width="7.625" style="40" customWidth="1"/>
    <col min="4847" max="4847" width="7.25" style="40" customWidth="1"/>
    <col min="4848" max="5093" width="11.75" style="40"/>
    <col min="5094" max="5094" width="20.875" style="40" customWidth="1"/>
    <col min="5095" max="5095" width="4.25" style="40" customWidth="1"/>
    <col min="5096" max="5096" width="3.25" style="40" customWidth="1"/>
    <col min="5097" max="5098" width="8.75" style="40" customWidth="1"/>
    <col min="5099" max="5102" width="7.625" style="40" customWidth="1"/>
    <col min="5103" max="5103" width="7.25" style="40" customWidth="1"/>
    <col min="5104" max="5349" width="11.75" style="40"/>
    <col min="5350" max="5350" width="20.875" style="40" customWidth="1"/>
    <col min="5351" max="5351" width="4.25" style="40" customWidth="1"/>
    <col min="5352" max="5352" width="3.25" style="40" customWidth="1"/>
    <col min="5353" max="5354" width="8.75" style="40" customWidth="1"/>
    <col min="5355" max="5358" width="7.625" style="40" customWidth="1"/>
    <col min="5359" max="5359" width="7.25" style="40" customWidth="1"/>
    <col min="5360" max="5605" width="11.75" style="40"/>
    <col min="5606" max="5606" width="20.875" style="40" customWidth="1"/>
    <col min="5607" max="5607" width="4.25" style="40" customWidth="1"/>
    <col min="5608" max="5608" width="3.25" style="40" customWidth="1"/>
    <col min="5609" max="5610" width="8.75" style="40" customWidth="1"/>
    <col min="5611" max="5614" width="7.625" style="40" customWidth="1"/>
    <col min="5615" max="5615" width="7.25" style="40" customWidth="1"/>
    <col min="5616" max="5861" width="11.75" style="40"/>
    <col min="5862" max="5862" width="20.875" style="40" customWidth="1"/>
    <col min="5863" max="5863" width="4.25" style="40" customWidth="1"/>
    <col min="5864" max="5864" width="3.25" style="40" customWidth="1"/>
    <col min="5865" max="5866" width="8.75" style="40" customWidth="1"/>
    <col min="5867" max="5870" width="7.625" style="40" customWidth="1"/>
    <col min="5871" max="5871" width="7.25" style="40" customWidth="1"/>
    <col min="5872" max="6117" width="11.75" style="40"/>
    <col min="6118" max="6118" width="20.875" style="40" customWidth="1"/>
    <col min="6119" max="6119" width="4.25" style="40" customWidth="1"/>
    <col min="6120" max="6120" width="3.25" style="40" customWidth="1"/>
    <col min="6121" max="6122" width="8.75" style="40" customWidth="1"/>
    <col min="6123" max="6126" width="7.625" style="40" customWidth="1"/>
    <col min="6127" max="6127" width="7.25" style="40" customWidth="1"/>
    <col min="6128" max="6373" width="11.75" style="40"/>
    <col min="6374" max="6374" width="20.875" style="40" customWidth="1"/>
    <col min="6375" max="6375" width="4.25" style="40" customWidth="1"/>
    <col min="6376" max="6376" width="3.25" style="40" customWidth="1"/>
    <col min="6377" max="6378" width="8.75" style="40" customWidth="1"/>
    <col min="6379" max="6382" width="7.625" style="40" customWidth="1"/>
    <col min="6383" max="6383" width="7.25" style="40" customWidth="1"/>
    <col min="6384" max="6629" width="11.75" style="40"/>
    <col min="6630" max="6630" width="20.875" style="40" customWidth="1"/>
    <col min="6631" max="6631" width="4.25" style="40" customWidth="1"/>
    <col min="6632" max="6632" width="3.25" style="40" customWidth="1"/>
    <col min="6633" max="6634" width="8.75" style="40" customWidth="1"/>
    <col min="6635" max="6638" width="7.625" style="40" customWidth="1"/>
    <col min="6639" max="6639" width="7.25" style="40" customWidth="1"/>
    <col min="6640" max="6885" width="11.75" style="40"/>
    <col min="6886" max="6886" width="20.875" style="40" customWidth="1"/>
    <col min="6887" max="6887" width="4.25" style="40" customWidth="1"/>
    <col min="6888" max="6888" width="3.25" style="40" customWidth="1"/>
    <col min="6889" max="6890" width="8.75" style="40" customWidth="1"/>
    <col min="6891" max="6894" width="7.625" style="40" customWidth="1"/>
    <col min="6895" max="6895" width="7.25" style="40" customWidth="1"/>
    <col min="6896" max="7141" width="11.75" style="40"/>
    <col min="7142" max="7142" width="20.875" style="40" customWidth="1"/>
    <col min="7143" max="7143" width="4.25" style="40" customWidth="1"/>
    <col min="7144" max="7144" width="3.25" style="40" customWidth="1"/>
    <col min="7145" max="7146" width="8.75" style="40" customWidth="1"/>
    <col min="7147" max="7150" width="7.625" style="40" customWidth="1"/>
    <col min="7151" max="7151" width="7.25" style="40" customWidth="1"/>
    <col min="7152" max="7397" width="11.75" style="40"/>
    <col min="7398" max="7398" width="20.875" style="40" customWidth="1"/>
    <col min="7399" max="7399" width="4.25" style="40" customWidth="1"/>
    <col min="7400" max="7400" width="3.25" style="40" customWidth="1"/>
    <col min="7401" max="7402" width="8.75" style="40" customWidth="1"/>
    <col min="7403" max="7406" width="7.625" style="40" customWidth="1"/>
    <col min="7407" max="7407" width="7.25" style="40" customWidth="1"/>
    <col min="7408" max="7653" width="11.75" style="40"/>
    <col min="7654" max="7654" width="20.875" style="40" customWidth="1"/>
    <col min="7655" max="7655" width="4.25" style="40" customWidth="1"/>
    <col min="7656" max="7656" width="3.25" style="40" customWidth="1"/>
    <col min="7657" max="7658" width="8.75" style="40" customWidth="1"/>
    <col min="7659" max="7662" width="7.625" style="40" customWidth="1"/>
    <col min="7663" max="7663" width="7.25" style="40" customWidth="1"/>
    <col min="7664" max="7909" width="11.75" style="40"/>
    <col min="7910" max="7910" width="20.875" style="40" customWidth="1"/>
    <col min="7911" max="7911" width="4.25" style="40" customWidth="1"/>
    <col min="7912" max="7912" width="3.25" style="40" customWidth="1"/>
    <col min="7913" max="7914" width="8.75" style="40" customWidth="1"/>
    <col min="7915" max="7918" width="7.625" style="40" customWidth="1"/>
    <col min="7919" max="7919" width="7.25" style="40" customWidth="1"/>
    <col min="7920" max="8165" width="11.75" style="40"/>
    <col min="8166" max="8166" width="20.875" style="40" customWidth="1"/>
    <col min="8167" max="8167" width="4.25" style="40" customWidth="1"/>
    <col min="8168" max="8168" width="3.25" style="40" customWidth="1"/>
    <col min="8169" max="8170" width="8.75" style="40" customWidth="1"/>
    <col min="8171" max="8174" width="7.625" style="40" customWidth="1"/>
    <col min="8175" max="8175" width="7.25" style="40" customWidth="1"/>
    <col min="8176" max="8421" width="11.75" style="40"/>
    <col min="8422" max="8422" width="20.875" style="40" customWidth="1"/>
    <col min="8423" max="8423" width="4.25" style="40" customWidth="1"/>
    <col min="8424" max="8424" width="3.25" style="40" customWidth="1"/>
    <col min="8425" max="8426" width="8.75" style="40" customWidth="1"/>
    <col min="8427" max="8430" width="7.625" style="40" customWidth="1"/>
    <col min="8431" max="8431" width="7.25" style="40" customWidth="1"/>
    <col min="8432" max="8677" width="11.75" style="40"/>
    <col min="8678" max="8678" width="20.875" style="40" customWidth="1"/>
    <col min="8679" max="8679" width="4.25" style="40" customWidth="1"/>
    <col min="8680" max="8680" width="3.25" style="40" customWidth="1"/>
    <col min="8681" max="8682" width="8.75" style="40" customWidth="1"/>
    <col min="8683" max="8686" width="7.625" style="40" customWidth="1"/>
    <col min="8687" max="8687" width="7.25" style="40" customWidth="1"/>
    <col min="8688" max="8933" width="11.75" style="40"/>
    <col min="8934" max="8934" width="20.875" style="40" customWidth="1"/>
    <col min="8935" max="8935" width="4.25" style="40" customWidth="1"/>
    <col min="8936" max="8936" width="3.25" style="40" customWidth="1"/>
    <col min="8937" max="8938" width="8.75" style="40" customWidth="1"/>
    <col min="8939" max="8942" width="7.625" style="40" customWidth="1"/>
    <col min="8943" max="8943" width="7.25" style="40" customWidth="1"/>
    <col min="8944" max="9189" width="11.75" style="40"/>
    <col min="9190" max="9190" width="20.875" style="40" customWidth="1"/>
    <col min="9191" max="9191" width="4.25" style="40" customWidth="1"/>
    <col min="9192" max="9192" width="3.25" style="40" customWidth="1"/>
    <col min="9193" max="9194" width="8.75" style="40" customWidth="1"/>
    <col min="9195" max="9198" width="7.625" style="40" customWidth="1"/>
    <col min="9199" max="9199" width="7.25" style="40" customWidth="1"/>
    <col min="9200" max="9445" width="11.75" style="40"/>
    <col min="9446" max="9446" width="20.875" style="40" customWidth="1"/>
    <col min="9447" max="9447" width="4.25" style="40" customWidth="1"/>
    <col min="9448" max="9448" width="3.25" style="40" customWidth="1"/>
    <col min="9449" max="9450" width="8.75" style="40" customWidth="1"/>
    <col min="9451" max="9454" width="7.625" style="40" customWidth="1"/>
    <col min="9455" max="9455" width="7.25" style="40" customWidth="1"/>
    <col min="9456" max="9701" width="11.75" style="40"/>
    <col min="9702" max="9702" width="20.875" style="40" customWidth="1"/>
    <col min="9703" max="9703" width="4.25" style="40" customWidth="1"/>
    <col min="9704" max="9704" width="3.25" style="40" customWidth="1"/>
    <col min="9705" max="9706" width="8.75" style="40" customWidth="1"/>
    <col min="9707" max="9710" width="7.625" style="40" customWidth="1"/>
    <col min="9711" max="9711" width="7.25" style="40" customWidth="1"/>
    <col min="9712" max="9957" width="11.75" style="40"/>
    <col min="9958" max="9958" width="20.875" style="40" customWidth="1"/>
    <col min="9959" max="9959" width="4.25" style="40" customWidth="1"/>
    <col min="9960" max="9960" width="3.25" style="40" customWidth="1"/>
    <col min="9961" max="9962" width="8.75" style="40" customWidth="1"/>
    <col min="9963" max="9966" width="7.625" style="40" customWidth="1"/>
    <col min="9967" max="9967" width="7.25" style="40" customWidth="1"/>
    <col min="9968" max="10213" width="11.75" style="40"/>
    <col min="10214" max="10214" width="20.875" style="40" customWidth="1"/>
    <col min="10215" max="10215" width="4.25" style="40" customWidth="1"/>
    <col min="10216" max="10216" width="3.25" style="40" customWidth="1"/>
    <col min="10217" max="10218" width="8.75" style="40" customWidth="1"/>
    <col min="10219" max="10222" width="7.625" style="40" customWidth="1"/>
    <col min="10223" max="10223" width="7.25" style="40" customWidth="1"/>
    <col min="10224" max="10469" width="11.75" style="40"/>
    <col min="10470" max="10470" width="20.875" style="40" customWidth="1"/>
    <col min="10471" max="10471" width="4.25" style="40" customWidth="1"/>
    <col min="10472" max="10472" width="3.25" style="40" customWidth="1"/>
    <col min="10473" max="10474" width="8.75" style="40" customWidth="1"/>
    <col min="10475" max="10478" width="7.625" style="40" customWidth="1"/>
    <col min="10479" max="10479" width="7.25" style="40" customWidth="1"/>
    <col min="10480" max="10725" width="11.75" style="40"/>
    <col min="10726" max="10726" width="20.875" style="40" customWidth="1"/>
    <col min="10727" max="10727" width="4.25" style="40" customWidth="1"/>
    <col min="10728" max="10728" width="3.25" style="40" customWidth="1"/>
    <col min="10729" max="10730" width="8.75" style="40" customWidth="1"/>
    <col min="10731" max="10734" width="7.625" style="40" customWidth="1"/>
    <col min="10735" max="10735" width="7.25" style="40" customWidth="1"/>
    <col min="10736" max="10981" width="11.75" style="40"/>
    <col min="10982" max="10982" width="20.875" style="40" customWidth="1"/>
    <col min="10983" max="10983" width="4.25" style="40" customWidth="1"/>
    <col min="10984" max="10984" width="3.25" style="40" customWidth="1"/>
    <col min="10985" max="10986" width="8.75" style="40" customWidth="1"/>
    <col min="10987" max="10990" width="7.625" style="40" customWidth="1"/>
    <col min="10991" max="10991" width="7.25" style="40" customWidth="1"/>
    <col min="10992" max="11237" width="11.75" style="40"/>
    <col min="11238" max="11238" width="20.875" style="40" customWidth="1"/>
    <col min="11239" max="11239" width="4.25" style="40" customWidth="1"/>
    <col min="11240" max="11240" width="3.25" style="40" customWidth="1"/>
    <col min="11241" max="11242" width="8.75" style="40" customWidth="1"/>
    <col min="11243" max="11246" width="7.625" style="40" customWidth="1"/>
    <col min="11247" max="11247" width="7.25" style="40" customWidth="1"/>
    <col min="11248" max="11493" width="11.75" style="40"/>
    <col min="11494" max="11494" width="20.875" style="40" customWidth="1"/>
    <col min="11495" max="11495" width="4.25" style="40" customWidth="1"/>
    <col min="11496" max="11496" width="3.25" style="40" customWidth="1"/>
    <col min="11497" max="11498" width="8.75" style="40" customWidth="1"/>
    <col min="11499" max="11502" width="7.625" style="40" customWidth="1"/>
    <col min="11503" max="11503" width="7.25" style="40" customWidth="1"/>
    <col min="11504" max="11749" width="11.75" style="40"/>
    <col min="11750" max="11750" width="20.875" style="40" customWidth="1"/>
    <col min="11751" max="11751" width="4.25" style="40" customWidth="1"/>
    <col min="11752" max="11752" width="3.25" style="40" customWidth="1"/>
    <col min="11753" max="11754" width="8.75" style="40" customWidth="1"/>
    <col min="11755" max="11758" width="7.625" style="40" customWidth="1"/>
    <col min="11759" max="11759" width="7.25" style="40" customWidth="1"/>
    <col min="11760" max="12005" width="11.75" style="40"/>
    <col min="12006" max="12006" width="20.875" style="40" customWidth="1"/>
    <col min="12007" max="12007" width="4.25" style="40" customWidth="1"/>
    <col min="12008" max="12008" width="3.25" style="40" customWidth="1"/>
    <col min="12009" max="12010" width="8.75" style="40" customWidth="1"/>
    <col min="12011" max="12014" width="7.625" style="40" customWidth="1"/>
    <col min="12015" max="12015" width="7.25" style="40" customWidth="1"/>
    <col min="12016" max="12261" width="11.75" style="40"/>
    <col min="12262" max="12262" width="20.875" style="40" customWidth="1"/>
    <col min="12263" max="12263" width="4.25" style="40" customWidth="1"/>
    <col min="12264" max="12264" width="3.25" style="40" customWidth="1"/>
    <col min="12265" max="12266" width="8.75" style="40" customWidth="1"/>
    <col min="12267" max="12270" width="7.625" style="40" customWidth="1"/>
    <col min="12271" max="12271" width="7.25" style="40" customWidth="1"/>
    <col min="12272" max="12517" width="11.75" style="40"/>
    <col min="12518" max="12518" width="20.875" style="40" customWidth="1"/>
    <col min="12519" max="12519" width="4.25" style="40" customWidth="1"/>
    <col min="12520" max="12520" width="3.25" style="40" customWidth="1"/>
    <col min="12521" max="12522" width="8.75" style="40" customWidth="1"/>
    <col min="12523" max="12526" width="7.625" style="40" customWidth="1"/>
    <col min="12527" max="12527" width="7.25" style="40" customWidth="1"/>
    <col min="12528" max="12773" width="11.75" style="40"/>
    <col min="12774" max="12774" width="20.875" style="40" customWidth="1"/>
    <col min="12775" max="12775" width="4.25" style="40" customWidth="1"/>
    <col min="12776" max="12776" width="3.25" style="40" customWidth="1"/>
    <col min="12777" max="12778" width="8.75" style="40" customWidth="1"/>
    <col min="12779" max="12782" width="7.625" style="40" customWidth="1"/>
    <col min="12783" max="12783" width="7.25" style="40" customWidth="1"/>
    <col min="12784" max="13029" width="11.75" style="40"/>
    <col min="13030" max="13030" width="20.875" style="40" customWidth="1"/>
    <col min="13031" max="13031" width="4.25" style="40" customWidth="1"/>
    <col min="13032" max="13032" width="3.25" style="40" customWidth="1"/>
    <col min="13033" max="13034" width="8.75" style="40" customWidth="1"/>
    <col min="13035" max="13038" width="7.625" style="40" customWidth="1"/>
    <col min="13039" max="13039" width="7.25" style="40" customWidth="1"/>
    <col min="13040" max="13285" width="11.75" style="40"/>
    <col min="13286" max="13286" width="20.875" style="40" customWidth="1"/>
    <col min="13287" max="13287" width="4.25" style="40" customWidth="1"/>
    <col min="13288" max="13288" width="3.25" style="40" customWidth="1"/>
    <col min="13289" max="13290" width="8.75" style="40" customWidth="1"/>
    <col min="13291" max="13294" width="7.625" style="40" customWidth="1"/>
    <col min="13295" max="13295" width="7.25" style="40" customWidth="1"/>
    <col min="13296" max="13541" width="11.75" style="40"/>
    <col min="13542" max="13542" width="20.875" style="40" customWidth="1"/>
    <col min="13543" max="13543" width="4.25" style="40" customWidth="1"/>
    <col min="13544" max="13544" width="3.25" style="40" customWidth="1"/>
    <col min="13545" max="13546" width="8.75" style="40" customWidth="1"/>
    <col min="13547" max="13550" width="7.625" style="40" customWidth="1"/>
    <col min="13551" max="13551" width="7.25" style="40" customWidth="1"/>
    <col min="13552" max="13797" width="11.75" style="40"/>
    <col min="13798" max="13798" width="20.875" style="40" customWidth="1"/>
    <col min="13799" max="13799" width="4.25" style="40" customWidth="1"/>
    <col min="13800" max="13800" width="3.25" style="40" customWidth="1"/>
    <col min="13801" max="13802" width="8.75" style="40" customWidth="1"/>
    <col min="13803" max="13806" width="7.625" style="40" customWidth="1"/>
    <col min="13807" max="13807" width="7.25" style="40" customWidth="1"/>
    <col min="13808" max="14053" width="11.75" style="40"/>
    <col min="14054" max="14054" width="20.875" style="40" customWidth="1"/>
    <col min="14055" max="14055" width="4.25" style="40" customWidth="1"/>
    <col min="14056" max="14056" width="3.25" style="40" customWidth="1"/>
    <col min="14057" max="14058" width="8.75" style="40" customWidth="1"/>
    <col min="14059" max="14062" width="7.625" style="40" customWidth="1"/>
    <col min="14063" max="14063" width="7.25" style="40" customWidth="1"/>
    <col min="14064" max="14309" width="11.75" style="40"/>
    <col min="14310" max="14310" width="20.875" style="40" customWidth="1"/>
    <col min="14311" max="14311" width="4.25" style="40" customWidth="1"/>
    <col min="14312" max="14312" width="3.25" style="40" customWidth="1"/>
    <col min="14313" max="14314" width="8.75" style="40" customWidth="1"/>
    <col min="14315" max="14318" width="7.625" style="40" customWidth="1"/>
    <col min="14319" max="14319" width="7.25" style="40" customWidth="1"/>
    <col min="14320" max="14565" width="11.75" style="40"/>
    <col min="14566" max="14566" width="20.875" style="40" customWidth="1"/>
    <col min="14567" max="14567" width="4.25" style="40" customWidth="1"/>
    <col min="14568" max="14568" width="3.25" style="40" customWidth="1"/>
    <col min="14569" max="14570" width="8.75" style="40" customWidth="1"/>
    <col min="14571" max="14574" width="7.625" style="40" customWidth="1"/>
    <col min="14575" max="14575" width="7.25" style="40" customWidth="1"/>
    <col min="14576" max="14821" width="11.75" style="40"/>
    <col min="14822" max="14822" width="20.875" style="40" customWidth="1"/>
    <col min="14823" max="14823" width="4.25" style="40" customWidth="1"/>
    <col min="14824" max="14824" width="3.25" style="40" customWidth="1"/>
    <col min="14825" max="14826" width="8.75" style="40" customWidth="1"/>
    <col min="14827" max="14830" width="7.625" style="40" customWidth="1"/>
    <col min="14831" max="14831" width="7.25" style="40" customWidth="1"/>
    <col min="14832" max="15077" width="11.75" style="40"/>
    <col min="15078" max="15078" width="20.875" style="40" customWidth="1"/>
    <col min="15079" max="15079" width="4.25" style="40" customWidth="1"/>
    <col min="15080" max="15080" width="3.25" style="40" customWidth="1"/>
    <col min="15081" max="15082" width="8.75" style="40" customWidth="1"/>
    <col min="15083" max="15086" width="7.625" style="40" customWidth="1"/>
    <col min="15087" max="15087" width="7.25" style="40" customWidth="1"/>
    <col min="15088" max="15333" width="11.75" style="40"/>
    <col min="15334" max="15334" width="20.875" style="40" customWidth="1"/>
    <col min="15335" max="15335" width="4.25" style="40" customWidth="1"/>
    <col min="15336" max="15336" width="3.25" style="40" customWidth="1"/>
    <col min="15337" max="15338" width="8.75" style="40" customWidth="1"/>
    <col min="15339" max="15342" width="7.625" style="40" customWidth="1"/>
    <col min="15343" max="15343" width="7.25" style="40" customWidth="1"/>
    <col min="15344" max="15589" width="11.75" style="40"/>
    <col min="15590" max="15590" width="20.875" style="40" customWidth="1"/>
    <col min="15591" max="15591" width="4.25" style="40" customWidth="1"/>
    <col min="15592" max="15592" width="3.25" style="40" customWidth="1"/>
    <col min="15593" max="15594" width="8.75" style="40" customWidth="1"/>
    <col min="15595" max="15598" width="7.625" style="40" customWidth="1"/>
    <col min="15599" max="15599" width="7.25" style="40" customWidth="1"/>
    <col min="15600" max="15845" width="11.75" style="40"/>
    <col min="15846" max="15846" width="20.875" style="40" customWidth="1"/>
    <col min="15847" max="15847" width="4.25" style="40" customWidth="1"/>
    <col min="15848" max="15848" width="3.25" style="40" customWidth="1"/>
    <col min="15849" max="15850" width="8.75" style="40" customWidth="1"/>
    <col min="15851" max="15854" width="7.625" style="40" customWidth="1"/>
    <col min="15855" max="15855" width="7.25" style="40" customWidth="1"/>
    <col min="15856" max="16384" width="11.75" style="40"/>
  </cols>
  <sheetData>
    <row r="1" spans="1:105" ht="22.5" x14ac:dyDescent="0.4">
      <c r="A1" s="179" t="s">
        <v>397</v>
      </c>
      <c r="E1" s="251"/>
      <c r="F1" s="179" t="s">
        <v>398</v>
      </c>
      <c r="K1" s="179" t="s">
        <v>398</v>
      </c>
      <c r="P1" s="179" t="s">
        <v>399</v>
      </c>
      <c r="U1" s="179" t="s">
        <v>399</v>
      </c>
      <c r="Z1" s="179" t="s">
        <v>399</v>
      </c>
      <c r="AE1" s="179" t="s">
        <v>399</v>
      </c>
      <c r="AJ1" s="179" t="s">
        <v>399</v>
      </c>
      <c r="AO1" s="179" t="s">
        <v>399</v>
      </c>
      <c r="AT1" s="179" t="s">
        <v>399</v>
      </c>
      <c r="AY1" s="179" t="s">
        <v>399</v>
      </c>
      <c r="BD1" s="179" t="s">
        <v>399</v>
      </c>
      <c r="BI1" s="179" t="s">
        <v>399</v>
      </c>
      <c r="BN1" s="179" t="s">
        <v>399</v>
      </c>
      <c r="BS1" s="179" t="s">
        <v>399</v>
      </c>
      <c r="BX1" s="179" t="s">
        <v>399</v>
      </c>
      <c r="CC1" s="179" t="s">
        <v>399</v>
      </c>
      <c r="CH1" s="179" t="s">
        <v>399</v>
      </c>
      <c r="CM1" s="179" t="s">
        <v>399</v>
      </c>
      <c r="CR1" s="179" t="s">
        <v>399</v>
      </c>
      <c r="CW1" s="179" t="s">
        <v>399</v>
      </c>
    </row>
    <row r="2" spans="1:105" s="247" customFormat="1" ht="21" customHeight="1" thickBot="1" x14ac:dyDescent="0.45">
      <c r="A2" s="247" t="s">
        <v>356</v>
      </c>
      <c r="B2" s="337" t="s">
        <v>4258</v>
      </c>
      <c r="E2" s="287"/>
      <c r="F2" s="286" t="s">
        <v>372</v>
      </c>
      <c r="G2" s="247" t="s">
        <v>148</v>
      </c>
      <c r="H2" s="247" t="s">
        <v>4251</v>
      </c>
      <c r="K2" s="247" t="s">
        <v>373</v>
      </c>
      <c r="L2" s="247" t="s">
        <v>149</v>
      </c>
      <c r="M2" s="247" t="s">
        <v>4251</v>
      </c>
      <c r="P2" s="247" t="s">
        <v>373</v>
      </c>
      <c r="Q2" s="247" t="s">
        <v>151</v>
      </c>
      <c r="R2" s="247" t="s">
        <v>4251</v>
      </c>
      <c r="U2" s="247" t="s">
        <v>373</v>
      </c>
      <c r="V2" s="247" t="s">
        <v>152</v>
      </c>
      <c r="W2" s="247" t="s">
        <v>4250</v>
      </c>
      <c r="Z2" s="247" t="s">
        <v>373</v>
      </c>
      <c r="AA2" s="247" t="s">
        <v>153</v>
      </c>
      <c r="AB2" s="247" t="s">
        <v>4250</v>
      </c>
      <c r="AE2" s="247" t="s">
        <v>373</v>
      </c>
      <c r="AF2" s="247" t="s">
        <v>154</v>
      </c>
      <c r="AG2" s="247" t="s">
        <v>4250</v>
      </c>
      <c r="AJ2" s="247" t="s">
        <v>373</v>
      </c>
      <c r="AK2" s="247" t="s">
        <v>155</v>
      </c>
      <c r="AL2" s="247" t="s">
        <v>4250</v>
      </c>
      <c r="AO2" s="247" t="s">
        <v>373</v>
      </c>
      <c r="AP2" s="247" t="s">
        <v>156</v>
      </c>
      <c r="AQ2" s="247" t="s">
        <v>4250</v>
      </c>
      <c r="AT2" s="247" t="s">
        <v>373</v>
      </c>
      <c r="AU2" s="247" t="s">
        <v>157</v>
      </c>
      <c r="AV2" s="247" t="s">
        <v>4250</v>
      </c>
      <c r="AY2" s="247" t="s">
        <v>373</v>
      </c>
      <c r="AZ2" s="286" t="s">
        <v>158</v>
      </c>
      <c r="BA2" s="247" t="s">
        <v>4250</v>
      </c>
      <c r="BD2" s="247" t="s">
        <v>373</v>
      </c>
      <c r="BE2" s="286" t="s">
        <v>150</v>
      </c>
      <c r="BF2" s="247" t="s">
        <v>4250</v>
      </c>
      <c r="BI2" s="247" t="s">
        <v>373</v>
      </c>
      <c r="BJ2" s="286" t="s">
        <v>159</v>
      </c>
      <c r="BK2" s="247" t="s">
        <v>4250</v>
      </c>
      <c r="BN2" s="247" t="s">
        <v>373</v>
      </c>
      <c r="BO2" s="286" t="s">
        <v>160</v>
      </c>
      <c r="BP2" s="247" t="s">
        <v>4250</v>
      </c>
      <c r="BS2" s="247" t="s">
        <v>373</v>
      </c>
      <c r="BT2" s="286" t="s">
        <v>161</v>
      </c>
      <c r="BU2" s="247" t="s">
        <v>4250</v>
      </c>
      <c r="BX2" s="247" t="s">
        <v>373</v>
      </c>
      <c r="BY2" s="286" t="s">
        <v>162</v>
      </c>
      <c r="BZ2" s="247" t="s">
        <v>4250</v>
      </c>
      <c r="CC2" s="247" t="s">
        <v>373</v>
      </c>
      <c r="CD2" s="286" t="s">
        <v>163</v>
      </c>
      <c r="CE2" s="247" t="s">
        <v>4250</v>
      </c>
      <c r="CH2" s="247" t="s">
        <v>373</v>
      </c>
      <c r="CI2" s="286" t="s">
        <v>164</v>
      </c>
      <c r="CJ2" s="247" t="s">
        <v>4250</v>
      </c>
      <c r="CM2" s="247" t="s">
        <v>373</v>
      </c>
      <c r="CN2" s="286" t="s">
        <v>165</v>
      </c>
      <c r="CO2" s="247" t="s">
        <v>4250</v>
      </c>
      <c r="CR2" s="247" t="s">
        <v>373</v>
      </c>
      <c r="CS2" s="286" t="s">
        <v>166</v>
      </c>
      <c r="CT2" s="247" t="s">
        <v>4250</v>
      </c>
      <c r="CW2" s="247" t="s">
        <v>373</v>
      </c>
      <c r="CX2" s="286" t="s">
        <v>167</v>
      </c>
      <c r="CY2" s="247" t="s">
        <v>4250</v>
      </c>
    </row>
    <row r="3" spans="1:105" ht="26.1" customHeight="1" x14ac:dyDescent="0.4">
      <c r="A3" s="178" t="s">
        <v>15</v>
      </c>
      <c r="B3" s="499">
        <f>①表紙・施設情報!C43</f>
        <v>0</v>
      </c>
      <c r="C3" s="499"/>
      <c r="D3" s="499"/>
      <c r="E3" s="500"/>
      <c r="F3" s="178" t="s">
        <v>15</v>
      </c>
      <c r="G3" s="493"/>
      <c r="H3" s="493"/>
      <c r="I3" s="493"/>
      <c r="J3" s="494"/>
      <c r="K3" s="178" t="s">
        <v>15</v>
      </c>
      <c r="L3" s="493"/>
      <c r="M3" s="493"/>
      <c r="N3" s="493"/>
      <c r="O3" s="494"/>
      <c r="P3" s="178" t="s">
        <v>15</v>
      </c>
      <c r="Q3" s="493"/>
      <c r="R3" s="493"/>
      <c r="S3" s="493"/>
      <c r="T3" s="494"/>
      <c r="U3" s="178" t="s">
        <v>15</v>
      </c>
      <c r="V3" s="493"/>
      <c r="W3" s="493"/>
      <c r="X3" s="493"/>
      <c r="Y3" s="494"/>
      <c r="Z3" s="178" t="s">
        <v>15</v>
      </c>
      <c r="AA3" s="493"/>
      <c r="AB3" s="493"/>
      <c r="AC3" s="493"/>
      <c r="AD3" s="494"/>
      <c r="AE3" s="178" t="s">
        <v>15</v>
      </c>
      <c r="AF3" s="493"/>
      <c r="AG3" s="493"/>
      <c r="AH3" s="493"/>
      <c r="AI3" s="494"/>
      <c r="AJ3" s="178" t="s">
        <v>15</v>
      </c>
      <c r="AK3" s="493"/>
      <c r="AL3" s="493"/>
      <c r="AM3" s="493"/>
      <c r="AN3" s="494"/>
      <c r="AO3" s="178" t="s">
        <v>15</v>
      </c>
      <c r="AP3" s="493"/>
      <c r="AQ3" s="493"/>
      <c r="AR3" s="493"/>
      <c r="AS3" s="494"/>
      <c r="AT3" s="178" t="s">
        <v>15</v>
      </c>
      <c r="AU3" s="493"/>
      <c r="AV3" s="493"/>
      <c r="AW3" s="493"/>
      <c r="AX3" s="494"/>
      <c r="AY3" s="178" t="s">
        <v>15</v>
      </c>
      <c r="AZ3" s="493"/>
      <c r="BA3" s="493"/>
      <c r="BB3" s="493"/>
      <c r="BC3" s="494"/>
      <c r="BD3" s="178" t="s">
        <v>15</v>
      </c>
      <c r="BE3" s="493"/>
      <c r="BF3" s="493"/>
      <c r="BG3" s="493"/>
      <c r="BH3" s="494"/>
      <c r="BI3" s="178" t="s">
        <v>15</v>
      </c>
      <c r="BJ3" s="493"/>
      <c r="BK3" s="493"/>
      <c r="BL3" s="493"/>
      <c r="BM3" s="494"/>
      <c r="BN3" s="178" t="s">
        <v>15</v>
      </c>
      <c r="BO3" s="493"/>
      <c r="BP3" s="493"/>
      <c r="BQ3" s="493"/>
      <c r="BR3" s="494"/>
      <c r="BS3" s="178" t="s">
        <v>15</v>
      </c>
      <c r="BT3" s="493"/>
      <c r="BU3" s="493"/>
      <c r="BV3" s="493"/>
      <c r="BW3" s="494"/>
      <c r="BX3" s="178" t="s">
        <v>15</v>
      </c>
      <c r="BY3" s="493"/>
      <c r="BZ3" s="493"/>
      <c r="CA3" s="493"/>
      <c r="CB3" s="494"/>
      <c r="CC3" s="178" t="s">
        <v>15</v>
      </c>
      <c r="CD3" s="493"/>
      <c r="CE3" s="493"/>
      <c r="CF3" s="493"/>
      <c r="CG3" s="494"/>
      <c r="CH3" s="178" t="s">
        <v>15</v>
      </c>
      <c r="CI3" s="493"/>
      <c r="CJ3" s="493"/>
      <c r="CK3" s="493"/>
      <c r="CL3" s="494"/>
      <c r="CM3" s="178" t="s">
        <v>15</v>
      </c>
      <c r="CN3" s="493"/>
      <c r="CO3" s="493"/>
      <c r="CP3" s="493"/>
      <c r="CQ3" s="494"/>
      <c r="CR3" s="178" t="s">
        <v>15</v>
      </c>
      <c r="CS3" s="493"/>
      <c r="CT3" s="493"/>
      <c r="CU3" s="493"/>
      <c r="CV3" s="494"/>
      <c r="CW3" s="178" t="s">
        <v>15</v>
      </c>
      <c r="CX3" s="493"/>
      <c r="CY3" s="493"/>
      <c r="CZ3" s="493"/>
      <c r="DA3" s="494"/>
    </row>
    <row r="4" spans="1:105" ht="26.1" customHeight="1" x14ac:dyDescent="0.4">
      <c r="A4" s="142" t="s">
        <v>245</v>
      </c>
      <c r="B4" s="501">
        <f>①表紙・施設情報!C47</f>
        <v>0</v>
      </c>
      <c r="C4" s="501"/>
      <c r="D4" s="501"/>
      <c r="E4" s="502"/>
      <c r="F4" s="142" t="s">
        <v>245</v>
      </c>
      <c r="G4" s="503"/>
      <c r="H4" s="503"/>
      <c r="I4" s="503"/>
      <c r="J4" s="504"/>
      <c r="K4" s="142" t="s">
        <v>245</v>
      </c>
      <c r="L4" s="503"/>
      <c r="M4" s="503"/>
      <c r="N4" s="503"/>
      <c r="O4" s="504"/>
      <c r="P4" s="142" t="s">
        <v>245</v>
      </c>
      <c r="Q4" s="503"/>
      <c r="R4" s="503"/>
      <c r="S4" s="503"/>
      <c r="T4" s="504"/>
      <c r="U4" s="142" t="s">
        <v>245</v>
      </c>
      <c r="V4" s="503"/>
      <c r="W4" s="503"/>
      <c r="X4" s="503"/>
      <c r="Y4" s="504"/>
      <c r="Z4" s="142" t="s">
        <v>245</v>
      </c>
      <c r="AA4" s="503"/>
      <c r="AB4" s="503"/>
      <c r="AC4" s="503"/>
      <c r="AD4" s="504"/>
      <c r="AE4" s="142" t="s">
        <v>245</v>
      </c>
      <c r="AF4" s="503"/>
      <c r="AG4" s="503"/>
      <c r="AH4" s="503"/>
      <c r="AI4" s="504"/>
      <c r="AJ4" s="142" t="s">
        <v>245</v>
      </c>
      <c r="AK4" s="503"/>
      <c r="AL4" s="503"/>
      <c r="AM4" s="503"/>
      <c r="AN4" s="504"/>
      <c r="AO4" s="142" t="s">
        <v>245</v>
      </c>
      <c r="AP4" s="503"/>
      <c r="AQ4" s="503"/>
      <c r="AR4" s="503"/>
      <c r="AS4" s="504"/>
      <c r="AT4" s="142" t="s">
        <v>245</v>
      </c>
      <c r="AU4" s="503"/>
      <c r="AV4" s="503"/>
      <c r="AW4" s="503"/>
      <c r="AX4" s="504"/>
      <c r="AY4" s="142" t="s">
        <v>245</v>
      </c>
      <c r="AZ4" s="503"/>
      <c r="BA4" s="503"/>
      <c r="BB4" s="503"/>
      <c r="BC4" s="504"/>
      <c r="BD4" s="142" t="s">
        <v>245</v>
      </c>
      <c r="BE4" s="503"/>
      <c r="BF4" s="503"/>
      <c r="BG4" s="503"/>
      <c r="BH4" s="504"/>
      <c r="BI4" s="142" t="s">
        <v>245</v>
      </c>
      <c r="BJ4" s="503"/>
      <c r="BK4" s="503"/>
      <c r="BL4" s="503"/>
      <c r="BM4" s="504"/>
      <c r="BN4" s="142" t="s">
        <v>245</v>
      </c>
      <c r="BO4" s="503"/>
      <c r="BP4" s="503"/>
      <c r="BQ4" s="503"/>
      <c r="BR4" s="504"/>
      <c r="BS4" s="142" t="s">
        <v>245</v>
      </c>
      <c r="BT4" s="503"/>
      <c r="BU4" s="503"/>
      <c r="BV4" s="503"/>
      <c r="BW4" s="504"/>
      <c r="BX4" s="142" t="s">
        <v>245</v>
      </c>
      <c r="BY4" s="503"/>
      <c r="BZ4" s="503"/>
      <c r="CA4" s="503"/>
      <c r="CB4" s="504"/>
      <c r="CC4" s="142" t="s">
        <v>245</v>
      </c>
      <c r="CD4" s="503"/>
      <c r="CE4" s="503"/>
      <c r="CF4" s="503"/>
      <c r="CG4" s="504"/>
      <c r="CH4" s="142" t="s">
        <v>245</v>
      </c>
      <c r="CI4" s="503"/>
      <c r="CJ4" s="503"/>
      <c r="CK4" s="503"/>
      <c r="CL4" s="504"/>
      <c r="CM4" s="142" t="s">
        <v>245</v>
      </c>
      <c r="CN4" s="503"/>
      <c r="CO4" s="503"/>
      <c r="CP4" s="503"/>
      <c r="CQ4" s="504"/>
      <c r="CR4" s="142" t="s">
        <v>245</v>
      </c>
      <c r="CS4" s="503"/>
      <c r="CT4" s="503"/>
      <c r="CU4" s="503"/>
      <c r="CV4" s="504"/>
      <c r="CW4" s="142" t="s">
        <v>245</v>
      </c>
      <c r="CX4" s="503"/>
      <c r="CY4" s="503"/>
      <c r="CZ4" s="503"/>
      <c r="DA4" s="504"/>
    </row>
    <row r="5" spans="1:105" ht="26.1" customHeight="1" x14ac:dyDescent="0.4">
      <c r="A5" s="143" t="s">
        <v>16</v>
      </c>
      <c r="B5" s="497"/>
      <c r="C5" s="498"/>
      <c r="D5" s="41" t="s">
        <v>53</v>
      </c>
      <c r="E5" s="144"/>
      <c r="F5" s="143" t="s">
        <v>16</v>
      </c>
      <c r="G5" s="497"/>
      <c r="H5" s="498"/>
      <c r="I5" s="41" t="s">
        <v>17</v>
      </c>
      <c r="J5" s="144"/>
      <c r="K5" s="143" t="s">
        <v>16</v>
      </c>
      <c r="L5" s="497"/>
      <c r="M5" s="498"/>
      <c r="N5" s="41" t="s">
        <v>17</v>
      </c>
      <c r="O5" s="144"/>
      <c r="P5" s="143" t="s">
        <v>16</v>
      </c>
      <c r="Q5" s="497"/>
      <c r="R5" s="498"/>
      <c r="S5" s="41" t="s">
        <v>17</v>
      </c>
      <c r="T5" s="144"/>
      <c r="U5" s="143" t="s">
        <v>16</v>
      </c>
      <c r="V5" s="497"/>
      <c r="W5" s="498"/>
      <c r="X5" s="41" t="s">
        <v>17</v>
      </c>
      <c r="Y5" s="144"/>
      <c r="Z5" s="143" t="s">
        <v>16</v>
      </c>
      <c r="AA5" s="497"/>
      <c r="AB5" s="498"/>
      <c r="AC5" s="41" t="s">
        <v>17</v>
      </c>
      <c r="AD5" s="144"/>
      <c r="AE5" s="143" t="s">
        <v>16</v>
      </c>
      <c r="AF5" s="497"/>
      <c r="AG5" s="498"/>
      <c r="AH5" s="41" t="s">
        <v>17</v>
      </c>
      <c r="AI5" s="144"/>
      <c r="AJ5" s="143" t="s">
        <v>16</v>
      </c>
      <c r="AK5" s="497"/>
      <c r="AL5" s="498"/>
      <c r="AM5" s="41" t="s">
        <v>17</v>
      </c>
      <c r="AN5" s="144"/>
      <c r="AO5" s="143" t="s">
        <v>16</v>
      </c>
      <c r="AP5" s="497"/>
      <c r="AQ5" s="498"/>
      <c r="AR5" s="41" t="s">
        <v>17</v>
      </c>
      <c r="AS5" s="144"/>
      <c r="AT5" s="143" t="s">
        <v>16</v>
      </c>
      <c r="AU5" s="497"/>
      <c r="AV5" s="498"/>
      <c r="AW5" s="41" t="s">
        <v>17</v>
      </c>
      <c r="AX5" s="144"/>
      <c r="AY5" s="143" t="s">
        <v>16</v>
      </c>
      <c r="AZ5" s="497"/>
      <c r="BA5" s="498"/>
      <c r="BB5" s="41" t="s">
        <v>17</v>
      </c>
      <c r="BC5" s="144"/>
      <c r="BD5" s="143" t="s">
        <v>16</v>
      </c>
      <c r="BE5" s="497"/>
      <c r="BF5" s="498"/>
      <c r="BG5" s="41" t="s">
        <v>17</v>
      </c>
      <c r="BH5" s="144"/>
      <c r="BI5" s="143" t="s">
        <v>16</v>
      </c>
      <c r="BJ5" s="497"/>
      <c r="BK5" s="498"/>
      <c r="BL5" s="41" t="s">
        <v>17</v>
      </c>
      <c r="BM5" s="144"/>
      <c r="BN5" s="143" t="s">
        <v>16</v>
      </c>
      <c r="BO5" s="497"/>
      <c r="BP5" s="498"/>
      <c r="BQ5" s="41" t="s">
        <v>17</v>
      </c>
      <c r="BR5" s="144"/>
      <c r="BS5" s="143" t="s">
        <v>16</v>
      </c>
      <c r="BT5" s="497"/>
      <c r="BU5" s="498"/>
      <c r="BV5" s="41" t="s">
        <v>17</v>
      </c>
      <c r="BW5" s="144"/>
      <c r="BX5" s="143" t="s">
        <v>16</v>
      </c>
      <c r="BY5" s="497"/>
      <c r="BZ5" s="498"/>
      <c r="CA5" s="41" t="s">
        <v>17</v>
      </c>
      <c r="CB5" s="144"/>
      <c r="CC5" s="143" t="s">
        <v>16</v>
      </c>
      <c r="CD5" s="497"/>
      <c r="CE5" s="498"/>
      <c r="CF5" s="41" t="s">
        <v>17</v>
      </c>
      <c r="CG5" s="144"/>
      <c r="CH5" s="143" t="s">
        <v>16</v>
      </c>
      <c r="CI5" s="497"/>
      <c r="CJ5" s="498"/>
      <c r="CK5" s="41" t="s">
        <v>17</v>
      </c>
      <c r="CL5" s="144"/>
      <c r="CM5" s="143" t="s">
        <v>16</v>
      </c>
      <c r="CN5" s="497"/>
      <c r="CO5" s="498"/>
      <c r="CP5" s="41" t="s">
        <v>17</v>
      </c>
      <c r="CQ5" s="144"/>
      <c r="CR5" s="143" t="s">
        <v>16</v>
      </c>
      <c r="CS5" s="497"/>
      <c r="CT5" s="498"/>
      <c r="CU5" s="41" t="s">
        <v>17</v>
      </c>
      <c r="CV5" s="144"/>
      <c r="CW5" s="143" t="s">
        <v>16</v>
      </c>
      <c r="CX5" s="497"/>
      <c r="CY5" s="498"/>
      <c r="CZ5" s="41" t="s">
        <v>17</v>
      </c>
      <c r="DA5" s="144"/>
    </row>
    <row r="6" spans="1:105" ht="18" customHeight="1" x14ac:dyDescent="0.4">
      <c r="A6" s="143" t="s">
        <v>18</v>
      </c>
      <c r="B6" s="42" t="s">
        <v>19</v>
      </c>
      <c r="C6" s="43" t="s">
        <v>20</v>
      </c>
      <c r="D6" s="495"/>
      <c r="E6" s="496"/>
      <c r="F6" s="143" t="s">
        <v>18</v>
      </c>
      <c r="G6" s="42" t="s">
        <v>19</v>
      </c>
      <c r="H6" s="43" t="s">
        <v>20</v>
      </c>
      <c r="I6" s="495"/>
      <c r="J6" s="496"/>
      <c r="K6" s="143" t="s">
        <v>18</v>
      </c>
      <c r="L6" s="42" t="s">
        <v>19</v>
      </c>
      <c r="M6" s="43" t="s">
        <v>20</v>
      </c>
      <c r="N6" s="495"/>
      <c r="O6" s="496"/>
      <c r="P6" s="143" t="s">
        <v>18</v>
      </c>
      <c r="Q6" s="42" t="s">
        <v>19</v>
      </c>
      <c r="R6" s="43" t="s">
        <v>20</v>
      </c>
      <c r="S6" s="495"/>
      <c r="T6" s="496"/>
      <c r="U6" s="143" t="s">
        <v>18</v>
      </c>
      <c r="V6" s="42" t="s">
        <v>19</v>
      </c>
      <c r="W6" s="43" t="s">
        <v>20</v>
      </c>
      <c r="X6" s="495"/>
      <c r="Y6" s="496"/>
      <c r="Z6" s="143" t="s">
        <v>18</v>
      </c>
      <c r="AA6" s="42" t="s">
        <v>19</v>
      </c>
      <c r="AB6" s="43" t="s">
        <v>20</v>
      </c>
      <c r="AC6" s="495"/>
      <c r="AD6" s="496"/>
      <c r="AE6" s="143" t="s">
        <v>18</v>
      </c>
      <c r="AF6" s="42" t="s">
        <v>19</v>
      </c>
      <c r="AG6" s="43" t="s">
        <v>20</v>
      </c>
      <c r="AH6" s="495"/>
      <c r="AI6" s="496"/>
      <c r="AJ6" s="143" t="s">
        <v>18</v>
      </c>
      <c r="AK6" s="42" t="s">
        <v>19</v>
      </c>
      <c r="AL6" s="43" t="s">
        <v>20</v>
      </c>
      <c r="AM6" s="495"/>
      <c r="AN6" s="496"/>
      <c r="AO6" s="143" t="s">
        <v>18</v>
      </c>
      <c r="AP6" s="42" t="s">
        <v>19</v>
      </c>
      <c r="AQ6" s="43" t="s">
        <v>20</v>
      </c>
      <c r="AR6" s="495"/>
      <c r="AS6" s="496"/>
      <c r="AT6" s="143" t="s">
        <v>18</v>
      </c>
      <c r="AU6" s="42" t="s">
        <v>19</v>
      </c>
      <c r="AV6" s="43" t="s">
        <v>20</v>
      </c>
      <c r="AW6" s="495"/>
      <c r="AX6" s="496"/>
      <c r="AY6" s="143" t="s">
        <v>18</v>
      </c>
      <c r="AZ6" s="42" t="s">
        <v>19</v>
      </c>
      <c r="BA6" s="43" t="s">
        <v>20</v>
      </c>
      <c r="BB6" s="495"/>
      <c r="BC6" s="496"/>
      <c r="BD6" s="143" t="s">
        <v>18</v>
      </c>
      <c r="BE6" s="42" t="s">
        <v>19</v>
      </c>
      <c r="BF6" s="43" t="s">
        <v>20</v>
      </c>
      <c r="BG6" s="495"/>
      <c r="BH6" s="496"/>
      <c r="BI6" s="143" t="s">
        <v>18</v>
      </c>
      <c r="BJ6" s="42" t="s">
        <v>19</v>
      </c>
      <c r="BK6" s="43" t="s">
        <v>20</v>
      </c>
      <c r="BL6" s="495"/>
      <c r="BM6" s="496"/>
      <c r="BN6" s="143" t="s">
        <v>18</v>
      </c>
      <c r="BO6" s="42" t="s">
        <v>19</v>
      </c>
      <c r="BP6" s="43" t="s">
        <v>20</v>
      </c>
      <c r="BQ6" s="495"/>
      <c r="BR6" s="496"/>
      <c r="BS6" s="143" t="s">
        <v>18</v>
      </c>
      <c r="BT6" s="42" t="s">
        <v>19</v>
      </c>
      <c r="BU6" s="43" t="s">
        <v>20</v>
      </c>
      <c r="BV6" s="495"/>
      <c r="BW6" s="496"/>
      <c r="BX6" s="143" t="s">
        <v>18</v>
      </c>
      <c r="BY6" s="42" t="s">
        <v>19</v>
      </c>
      <c r="BZ6" s="43" t="s">
        <v>20</v>
      </c>
      <c r="CA6" s="495"/>
      <c r="CB6" s="496"/>
      <c r="CC6" s="143" t="s">
        <v>18</v>
      </c>
      <c r="CD6" s="42" t="s">
        <v>19</v>
      </c>
      <c r="CE6" s="43" t="s">
        <v>20</v>
      </c>
      <c r="CF6" s="495"/>
      <c r="CG6" s="496"/>
      <c r="CH6" s="143" t="s">
        <v>18</v>
      </c>
      <c r="CI6" s="42" t="s">
        <v>19</v>
      </c>
      <c r="CJ6" s="43" t="s">
        <v>20</v>
      </c>
      <c r="CK6" s="495"/>
      <c r="CL6" s="496"/>
      <c r="CM6" s="143" t="s">
        <v>18</v>
      </c>
      <c r="CN6" s="42" t="s">
        <v>19</v>
      </c>
      <c r="CO6" s="43" t="s">
        <v>20</v>
      </c>
      <c r="CP6" s="495"/>
      <c r="CQ6" s="496"/>
      <c r="CR6" s="143" t="s">
        <v>18</v>
      </c>
      <c r="CS6" s="42" t="s">
        <v>19</v>
      </c>
      <c r="CT6" s="43" t="s">
        <v>20</v>
      </c>
      <c r="CU6" s="495"/>
      <c r="CV6" s="496"/>
      <c r="CW6" s="143" t="s">
        <v>18</v>
      </c>
      <c r="CX6" s="42" t="s">
        <v>19</v>
      </c>
      <c r="CY6" s="43" t="s">
        <v>20</v>
      </c>
      <c r="CZ6" s="495"/>
      <c r="DA6" s="496"/>
    </row>
    <row r="7" spans="1:105" ht="18" customHeight="1" x14ac:dyDescent="0.4">
      <c r="A7" s="145" t="s">
        <v>400</v>
      </c>
      <c r="B7" s="350"/>
      <c r="C7" s="351"/>
      <c r="D7" s="491"/>
      <c r="E7" s="492"/>
      <c r="F7" s="145" t="s">
        <v>400</v>
      </c>
      <c r="G7" s="350"/>
      <c r="H7" s="351"/>
      <c r="I7" s="491"/>
      <c r="J7" s="492"/>
      <c r="K7" s="145" t="s">
        <v>400</v>
      </c>
      <c r="L7" s="350"/>
      <c r="M7" s="351"/>
      <c r="N7" s="491"/>
      <c r="O7" s="492"/>
      <c r="P7" s="145" t="s">
        <v>400</v>
      </c>
      <c r="Q7" s="350"/>
      <c r="R7" s="351"/>
      <c r="S7" s="491"/>
      <c r="T7" s="492"/>
      <c r="U7" s="145" t="s">
        <v>400</v>
      </c>
      <c r="V7" s="350"/>
      <c r="W7" s="351"/>
      <c r="X7" s="491"/>
      <c r="Y7" s="492"/>
      <c r="Z7" s="145" t="s">
        <v>400</v>
      </c>
      <c r="AA7" s="350"/>
      <c r="AB7" s="351"/>
      <c r="AC7" s="491"/>
      <c r="AD7" s="492"/>
      <c r="AE7" s="145" t="s">
        <v>400</v>
      </c>
      <c r="AF7" s="350"/>
      <c r="AG7" s="351"/>
      <c r="AH7" s="491"/>
      <c r="AI7" s="492"/>
      <c r="AJ7" s="145" t="s">
        <v>400</v>
      </c>
      <c r="AK7" s="350"/>
      <c r="AL7" s="351"/>
      <c r="AM7" s="491"/>
      <c r="AN7" s="492"/>
      <c r="AO7" s="145" t="s">
        <v>400</v>
      </c>
      <c r="AP7" s="350"/>
      <c r="AQ7" s="351"/>
      <c r="AR7" s="491"/>
      <c r="AS7" s="492"/>
      <c r="AT7" s="145" t="s">
        <v>400</v>
      </c>
      <c r="AU7" s="350"/>
      <c r="AV7" s="351"/>
      <c r="AW7" s="491"/>
      <c r="AX7" s="492"/>
      <c r="AY7" s="145" t="s">
        <v>400</v>
      </c>
      <c r="AZ7" s="350"/>
      <c r="BA7" s="351"/>
      <c r="BB7" s="491"/>
      <c r="BC7" s="492"/>
      <c r="BD7" s="145" t="s">
        <v>400</v>
      </c>
      <c r="BE7" s="350"/>
      <c r="BF7" s="351"/>
      <c r="BG7" s="491"/>
      <c r="BH7" s="492"/>
      <c r="BI7" s="145" t="s">
        <v>400</v>
      </c>
      <c r="BJ7" s="350"/>
      <c r="BK7" s="351"/>
      <c r="BL7" s="491"/>
      <c r="BM7" s="492"/>
      <c r="BN7" s="145" t="s">
        <v>400</v>
      </c>
      <c r="BO7" s="350"/>
      <c r="BP7" s="351"/>
      <c r="BQ7" s="491"/>
      <c r="BR7" s="492"/>
      <c r="BS7" s="145" t="s">
        <v>400</v>
      </c>
      <c r="BT7" s="350"/>
      <c r="BU7" s="351"/>
      <c r="BV7" s="491"/>
      <c r="BW7" s="492"/>
      <c r="BX7" s="145" t="s">
        <v>400</v>
      </c>
      <c r="BY7" s="350"/>
      <c r="BZ7" s="351"/>
      <c r="CA7" s="491"/>
      <c r="CB7" s="492"/>
      <c r="CC7" s="145" t="s">
        <v>400</v>
      </c>
      <c r="CD7" s="350"/>
      <c r="CE7" s="351"/>
      <c r="CF7" s="491"/>
      <c r="CG7" s="492"/>
      <c r="CH7" s="145" t="s">
        <v>400</v>
      </c>
      <c r="CI7" s="350"/>
      <c r="CJ7" s="351"/>
      <c r="CK7" s="491"/>
      <c r="CL7" s="492"/>
      <c r="CM7" s="145" t="s">
        <v>400</v>
      </c>
      <c r="CN7" s="350"/>
      <c r="CO7" s="351"/>
      <c r="CP7" s="491"/>
      <c r="CQ7" s="492"/>
      <c r="CR7" s="145" t="s">
        <v>400</v>
      </c>
      <c r="CS7" s="350"/>
      <c r="CT7" s="351"/>
      <c r="CU7" s="491"/>
      <c r="CV7" s="492"/>
      <c r="CW7" s="145" t="s">
        <v>400</v>
      </c>
      <c r="CX7" s="350"/>
      <c r="CY7" s="351"/>
      <c r="CZ7" s="491"/>
      <c r="DA7" s="492"/>
    </row>
    <row r="8" spans="1:105" ht="18" customHeight="1" x14ac:dyDescent="0.4">
      <c r="A8" s="145"/>
      <c r="B8" s="352"/>
      <c r="C8" s="353"/>
      <c r="D8" s="505"/>
      <c r="E8" s="506"/>
      <c r="F8" s="145"/>
      <c r="G8" s="352"/>
      <c r="H8" s="353"/>
      <c r="I8" s="505"/>
      <c r="J8" s="506"/>
      <c r="K8" s="145"/>
      <c r="L8" s="352"/>
      <c r="M8" s="353"/>
      <c r="N8" s="505"/>
      <c r="O8" s="506"/>
      <c r="P8" s="145"/>
      <c r="Q8" s="352"/>
      <c r="R8" s="353"/>
      <c r="S8" s="505"/>
      <c r="T8" s="506"/>
      <c r="U8" s="145"/>
      <c r="V8" s="352"/>
      <c r="W8" s="353"/>
      <c r="X8" s="505"/>
      <c r="Y8" s="506"/>
      <c r="Z8" s="145"/>
      <c r="AA8" s="352"/>
      <c r="AB8" s="353"/>
      <c r="AC8" s="505"/>
      <c r="AD8" s="506"/>
      <c r="AE8" s="145"/>
      <c r="AF8" s="352"/>
      <c r="AG8" s="353"/>
      <c r="AH8" s="505"/>
      <c r="AI8" s="506"/>
      <c r="AJ8" s="145"/>
      <c r="AK8" s="352"/>
      <c r="AL8" s="353"/>
      <c r="AM8" s="505"/>
      <c r="AN8" s="506"/>
      <c r="AO8" s="145"/>
      <c r="AP8" s="352"/>
      <c r="AQ8" s="353"/>
      <c r="AR8" s="505"/>
      <c r="AS8" s="506"/>
      <c r="AT8" s="145"/>
      <c r="AU8" s="352"/>
      <c r="AV8" s="353"/>
      <c r="AW8" s="505"/>
      <c r="AX8" s="506"/>
      <c r="AY8" s="145"/>
      <c r="AZ8" s="352"/>
      <c r="BA8" s="353"/>
      <c r="BB8" s="505"/>
      <c r="BC8" s="506"/>
      <c r="BD8" s="145"/>
      <c r="BE8" s="352"/>
      <c r="BF8" s="353"/>
      <c r="BG8" s="505"/>
      <c r="BH8" s="506"/>
      <c r="BI8" s="145"/>
      <c r="BJ8" s="352"/>
      <c r="BK8" s="353"/>
      <c r="BL8" s="505"/>
      <c r="BM8" s="506"/>
      <c r="BN8" s="145"/>
      <c r="BO8" s="352"/>
      <c r="BP8" s="353"/>
      <c r="BQ8" s="505"/>
      <c r="BR8" s="506"/>
      <c r="BS8" s="145"/>
      <c r="BT8" s="352"/>
      <c r="BU8" s="353"/>
      <c r="BV8" s="505"/>
      <c r="BW8" s="506"/>
      <c r="BX8" s="145"/>
      <c r="BY8" s="352"/>
      <c r="BZ8" s="353"/>
      <c r="CA8" s="505"/>
      <c r="CB8" s="506"/>
      <c r="CC8" s="145"/>
      <c r="CD8" s="352"/>
      <c r="CE8" s="353"/>
      <c r="CF8" s="505"/>
      <c r="CG8" s="506"/>
      <c r="CH8" s="145"/>
      <c r="CI8" s="352"/>
      <c r="CJ8" s="353"/>
      <c r="CK8" s="505"/>
      <c r="CL8" s="506"/>
      <c r="CM8" s="145"/>
      <c r="CN8" s="352"/>
      <c r="CO8" s="353"/>
      <c r="CP8" s="505"/>
      <c r="CQ8" s="506"/>
      <c r="CR8" s="145"/>
      <c r="CS8" s="352"/>
      <c r="CT8" s="353"/>
      <c r="CU8" s="505"/>
      <c r="CV8" s="506"/>
      <c r="CW8" s="145"/>
      <c r="CX8" s="352"/>
      <c r="CY8" s="353"/>
      <c r="CZ8" s="505"/>
      <c r="DA8" s="506"/>
    </row>
    <row r="9" spans="1:105" ht="18" customHeight="1" x14ac:dyDescent="0.4">
      <c r="A9" s="145"/>
      <c r="B9" s="352"/>
      <c r="C9" s="353"/>
      <c r="D9" s="505"/>
      <c r="E9" s="506"/>
      <c r="F9" s="145"/>
      <c r="G9" s="352"/>
      <c r="H9" s="353"/>
      <c r="I9" s="505"/>
      <c r="J9" s="506"/>
      <c r="K9" s="145"/>
      <c r="L9" s="352"/>
      <c r="M9" s="353"/>
      <c r="N9" s="505"/>
      <c r="O9" s="506"/>
      <c r="P9" s="145"/>
      <c r="Q9" s="352"/>
      <c r="R9" s="353"/>
      <c r="S9" s="505"/>
      <c r="T9" s="506"/>
      <c r="U9" s="145"/>
      <c r="V9" s="352"/>
      <c r="W9" s="353"/>
      <c r="X9" s="505"/>
      <c r="Y9" s="506"/>
      <c r="Z9" s="145"/>
      <c r="AA9" s="352"/>
      <c r="AB9" s="353"/>
      <c r="AC9" s="505"/>
      <c r="AD9" s="506"/>
      <c r="AE9" s="145"/>
      <c r="AF9" s="352"/>
      <c r="AG9" s="353"/>
      <c r="AH9" s="505"/>
      <c r="AI9" s="506"/>
      <c r="AJ9" s="145"/>
      <c r="AK9" s="352"/>
      <c r="AL9" s="353"/>
      <c r="AM9" s="505"/>
      <c r="AN9" s="506"/>
      <c r="AO9" s="145"/>
      <c r="AP9" s="352"/>
      <c r="AQ9" s="353"/>
      <c r="AR9" s="505"/>
      <c r="AS9" s="506"/>
      <c r="AT9" s="145"/>
      <c r="AU9" s="352"/>
      <c r="AV9" s="353"/>
      <c r="AW9" s="505"/>
      <c r="AX9" s="506"/>
      <c r="AY9" s="145"/>
      <c r="AZ9" s="352"/>
      <c r="BA9" s="353"/>
      <c r="BB9" s="505"/>
      <c r="BC9" s="506"/>
      <c r="BD9" s="145"/>
      <c r="BE9" s="352"/>
      <c r="BF9" s="353"/>
      <c r="BG9" s="505"/>
      <c r="BH9" s="506"/>
      <c r="BI9" s="145"/>
      <c r="BJ9" s="352"/>
      <c r="BK9" s="353"/>
      <c r="BL9" s="505"/>
      <c r="BM9" s="506"/>
      <c r="BN9" s="145"/>
      <c r="BO9" s="352"/>
      <c r="BP9" s="353"/>
      <c r="BQ9" s="505"/>
      <c r="BR9" s="506"/>
      <c r="BS9" s="145"/>
      <c r="BT9" s="352"/>
      <c r="BU9" s="353"/>
      <c r="BV9" s="505"/>
      <c r="BW9" s="506"/>
      <c r="BX9" s="145"/>
      <c r="BY9" s="352"/>
      <c r="BZ9" s="353"/>
      <c r="CA9" s="505"/>
      <c r="CB9" s="506"/>
      <c r="CC9" s="145"/>
      <c r="CD9" s="352"/>
      <c r="CE9" s="353"/>
      <c r="CF9" s="505"/>
      <c r="CG9" s="506"/>
      <c r="CH9" s="145"/>
      <c r="CI9" s="352"/>
      <c r="CJ9" s="353"/>
      <c r="CK9" s="505"/>
      <c r="CL9" s="506"/>
      <c r="CM9" s="145"/>
      <c r="CN9" s="352"/>
      <c r="CO9" s="353"/>
      <c r="CP9" s="505"/>
      <c r="CQ9" s="506"/>
      <c r="CR9" s="145"/>
      <c r="CS9" s="352"/>
      <c r="CT9" s="353"/>
      <c r="CU9" s="505"/>
      <c r="CV9" s="506"/>
      <c r="CW9" s="145"/>
      <c r="CX9" s="352"/>
      <c r="CY9" s="353"/>
      <c r="CZ9" s="505"/>
      <c r="DA9" s="506"/>
    </row>
    <row r="10" spans="1:105" ht="18" customHeight="1" x14ac:dyDescent="0.4">
      <c r="A10" s="145"/>
      <c r="B10" s="352"/>
      <c r="C10" s="353"/>
      <c r="D10" s="505"/>
      <c r="E10" s="506"/>
      <c r="F10" s="145"/>
      <c r="G10" s="352"/>
      <c r="H10" s="353"/>
      <c r="I10" s="505"/>
      <c r="J10" s="506"/>
      <c r="K10" s="145"/>
      <c r="L10" s="352"/>
      <c r="M10" s="353"/>
      <c r="N10" s="505"/>
      <c r="O10" s="506"/>
      <c r="P10" s="145"/>
      <c r="Q10" s="352"/>
      <c r="R10" s="353"/>
      <c r="S10" s="505"/>
      <c r="T10" s="506"/>
      <c r="U10" s="145"/>
      <c r="V10" s="352"/>
      <c r="W10" s="353"/>
      <c r="X10" s="505"/>
      <c r="Y10" s="506"/>
      <c r="Z10" s="145"/>
      <c r="AA10" s="352"/>
      <c r="AB10" s="353"/>
      <c r="AC10" s="505"/>
      <c r="AD10" s="506"/>
      <c r="AE10" s="145"/>
      <c r="AF10" s="352"/>
      <c r="AG10" s="353"/>
      <c r="AH10" s="505"/>
      <c r="AI10" s="506"/>
      <c r="AJ10" s="145"/>
      <c r="AK10" s="352"/>
      <c r="AL10" s="353"/>
      <c r="AM10" s="505"/>
      <c r="AN10" s="506"/>
      <c r="AO10" s="145"/>
      <c r="AP10" s="352"/>
      <c r="AQ10" s="353"/>
      <c r="AR10" s="505"/>
      <c r="AS10" s="506"/>
      <c r="AT10" s="145"/>
      <c r="AU10" s="352"/>
      <c r="AV10" s="353"/>
      <c r="AW10" s="505"/>
      <c r="AX10" s="506"/>
      <c r="AY10" s="145"/>
      <c r="AZ10" s="352"/>
      <c r="BA10" s="353"/>
      <c r="BB10" s="505"/>
      <c r="BC10" s="506"/>
      <c r="BD10" s="145"/>
      <c r="BE10" s="352"/>
      <c r="BF10" s="353"/>
      <c r="BG10" s="505"/>
      <c r="BH10" s="506"/>
      <c r="BI10" s="145"/>
      <c r="BJ10" s="352"/>
      <c r="BK10" s="353"/>
      <c r="BL10" s="505"/>
      <c r="BM10" s="506"/>
      <c r="BN10" s="145"/>
      <c r="BO10" s="352"/>
      <c r="BP10" s="353"/>
      <c r="BQ10" s="505"/>
      <c r="BR10" s="506"/>
      <c r="BS10" s="145"/>
      <c r="BT10" s="352"/>
      <c r="BU10" s="353"/>
      <c r="BV10" s="505"/>
      <c r="BW10" s="506"/>
      <c r="BX10" s="145"/>
      <c r="BY10" s="352"/>
      <c r="BZ10" s="353"/>
      <c r="CA10" s="505"/>
      <c r="CB10" s="506"/>
      <c r="CC10" s="145"/>
      <c r="CD10" s="352"/>
      <c r="CE10" s="353"/>
      <c r="CF10" s="505"/>
      <c r="CG10" s="506"/>
      <c r="CH10" s="145"/>
      <c r="CI10" s="352"/>
      <c r="CJ10" s="353"/>
      <c r="CK10" s="505"/>
      <c r="CL10" s="506"/>
      <c r="CM10" s="145"/>
      <c r="CN10" s="352"/>
      <c r="CO10" s="353"/>
      <c r="CP10" s="505"/>
      <c r="CQ10" s="506"/>
      <c r="CR10" s="145"/>
      <c r="CS10" s="352"/>
      <c r="CT10" s="353"/>
      <c r="CU10" s="505"/>
      <c r="CV10" s="506"/>
      <c r="CW10" s="145"/>
      <c r="CX10" s="352"/>
      <c r="CY10" s="353"/>
      <c r="CZ10" s="505"/>
      <c r="DA10" s="506"/>
    </row>
    <row r="11" spans="1:105" ht="18" customHeight="1" x14ac:dyDescent="0.4">
      <c r="A11" s="145"/>
      <c r="B11" s="352"/>
      <c r="C11" s="353"/>
      <c r="D11" s="505"/>
      <c r="E11" s="506"/>
      <c r="F11" s="145"/>
      <c r="G11" s="352"/>
      <c r="H11" s="353"/>
      <c r="I11" s="505"/>
      <c r="J11" s="506"/>
      <c r="K11" s="145"/>
      <c r="L11" s="352"/>
      <c r="M11" s="353"/>
      <c r="N11" s="505"/>
      <c r="O11" s="506"/>
      <c r="P11" s="145"/>
      <c r="Q11" s="352"/>
      <c r="R11" s="353"/>
      <c r="S11" s="505"/>
      <c r="T11" s="506"/>
      <c r="U11" s="145"/>
      <c r="V11" s="352"/>
      <c r="W11" s="353"/>
      <c r="X11" s="505"/>
      <c r="Y11" s="506"/>
      <c r="Z11" s="145"/>
      <c r="AA11" s="352"/>
      <c r="AB11" s="353"/>
      <c r="AC11" s="505"/>
      <c r="AD11" s="506"/>
      <c r="AE11" s="145"/>
      <c r="AF11" s="352"/>
      <c r="AG11" s="353"/>
      <c r="AH11" s="505"/>
      <c r="AI11" s="506"/>
      <c r="AJ11" s="145"/>
      <c r="AK11" s="352"/>
      <c r="AL11" s="353"/>
      <c r="AM11" s="505"/>
      <c r="AN11" s="506"/>
      <c r="AO11" s="145"/>
      <c r="AP11" s="352"/>
      <c r="AQ11" s="353"/>
      <c r="AR11" s="505"/>
      <c r="AS11" s="506"/>
      <c r="AT11" s="145"/>
      <c r="AU11" s="352"/>
      <c r="AV11" s="353"/>
      <c r="AW11" s="505"/>
      <c r="AX11" s="506"/>
      <c r="AY11" s="145"/>
      <c r="AZ11" s="352"/>
      <c r="BA11" s="353"/>
      <c r="BB11" s="505"/>
      <c r="BC11" s="506"/>
      <c r="BD11" s="145"/>
      <c r="BE11" s="352"/>
      <c r="BF11" s="353"/>
      <c r="BG11" s="505"/>
      <c r="BH11" s="506"/>
      <c r="BI11" s="145"/>
      <c r="BJ11" s="352"/>
      <c r="BK11" s="353"/>
      <c r="BL11" s="505"/>
      <c r="BM11" s="506"/>
      <c r="BN11" s="145"/>
      <c r="BO11" s="352"/>
      <c r="BP11" s="353"/>
      <c r="BQ11" s="505"/>
      <c r="BR11" s="506"/>
      <c r="BS11" s="145"/>
      <c r="BT11" s="352"/>
      <c r="BU11" s="353"/>
      <c r="BV11" s="505"/>
      <c r="BW11" s="506"/>
      <c r="BX11" s="145"/>
      <c r="BY11" s="352"/>
      <c r="BZ11" s="353"/>
      <c r="CA11" s="505"/>
      <c r="CB11" s="506"/>
      <c r="CC11" s="145"/>
      <c r="CD11" s="352"/>
      <c r="CE11" s="353"/>
      <c r="CF11" s="505"/>
      <c r="CG11" s="506"/>
      <c r="CH11" s="145"/>
      <c r="CI11" s="352"/>
      <c r="CJ11" s="353"/>
      <c r="CK11" s="505"/>
      <c r="CL11" s="506"/>
      <c r="CM11" s="145"/>
      <c r="CN11" s="352"/>
      <c r="CO11" s="353"/>
      <c r="CP11" s="505"/>
      <c r="CQ11" s="506"/>
      <c r="CR11" s="145"/>
      <c r="CS11" s="352"/>
      <c r="CT11" s="353"/>
      <c r="CU11" s="505"/>
      <c r="CV11" s="506"/>
      <c r="CW11" s="145"/>
      <c r="CX11" s="352"/>
      <c r="CY11" s="353"/>
      <c r="CZ11" s="505"/>
      <c r="DA11" s="506"/>
    </row>
    <row r="12" spans="1:105" ht="18" customHeight="1" x14ac:dyDescent="0.4">
      <c r="A12" s="145"/>
      <c r="B12" s="352"/>
      <c r="C12" s="353"/>
      <c r="D12" s="505"/>
      <c r="E12" s="506"/>
      <c r="F12" s="145"/>
      <c r="G12" s="352"/>
      <c r="H12" s="353"/>
      <c r="I12" s="505"/>
      <c r="J12" s="506"/>
      <c r="K12" s="145"/>
      <c r="L12" s="352"/>
      <c r="M12" s="353"/>
      <c r="N12" s="505"/>
      <c r="O12" s="506"/>
      <c r="P12" s="145"/>
      <c r="Q12" s="352"/>
      <c r="R12" s="353"/>
      <c r="S12" s="505"/>
      <c r="T12" s="506"/>
      <c r="U12" s="145"/>
      <c r="V12" s="352"/>
      <c r="W12" s="353"/>
      <c r="X12" s="505"/>
      <c r="Y12" s="506"/>
      <c r="Z12" s="145"/>
      <c r="AA12" s="352"/>
      <c r="AB12" s="353"/>
      <c r="AC12" s="505"/>
      <c r="AD12" s="506"/>
      <c r="AE12" s="145"/>
      <c r="AF12" s="352"/>
      <c r="AG12" s="353"/>
      <c r="AH12" s="505"/>
      <c r="AI12" s="506"/>
      <c r="AJ12" s="145"/>
      <c r="AK12" s="352"/>
      <c r="AL12" s="353"/>
      <c r="AM12" s="505"/>
      <c r="AN12" s="506"/>
      <c r="AO12" s="145"/>
      <c r="AP12" s="352"/>
      <c r="AQ12" s="353"/>
      <c r="AR12" s="505"/>
      <c r="AS12" s="506"/>
      <c r="AT12" s="145"/>
      <c r="AU12" s="352"/>
      <c r="AV12" s="353"/>
      <c r="AW12" s="505"/>
      <c r="AX12" s="506"/>
      <c r="AY12" s="145"/>
      <c r="AZ12" s="352"/>
      <c r="BA12" s="353"/>
      <c r="BB12" s="505"/>
      <c r="BC12" s="506"/>
      <c r="BD12" s="145"/>
      <c r="BE12" s="352"/>
      <c r="BF12" s="353"/>
      <c r="BG12" s="505"/>
      <c r="BH12" s="506"/>
      <c r="BI12" s="145"/>
      <c r="BJ12" s="352"/>
      <c r="BK12" s="353"/>
      <c r="BL12" s="505"/>
      <c r="BM12" s="506"/>
      <c r="BN12" s="145"/>
      <c r="BO12" s="352"/>
      <c r="BP12" s="353"/>
      <c r="BQ12" s="505"/>
      <c r="BR12" s="506"/>
      <c r="BS12" s="145"/>
      <c r="BT12" s="352"/>
      <c r="BU12" s="353"/>
      <c r="BV12" s="505"/>
      <c r="BW12" s="506"/>
      <c r="BX12" s="145"/>
      <c r="BY12" s="352"/>
      <c r="BZ12" s="353"/>
      <c r="CA12" s="505"/>
      <c r="CB12" s="506"/>
      <c r="CC12" s="145"/>
      <c r="CD12" s="352"/>
      <c r="CE12" s="353"/>
      <c r="CF12" s="505"/>
      <c r="CG12" s="506"/>
      <c r="CH12" s="145"/>
      <c r="CI12" s="352"/>
      <c r="CJ12" s="353"/>
      <c r="CK12" s="505"/>
      <c r="CL12" s="506"/>
      <c r="CM12" s="145"/>
      <c r="CN12" s="352"/>
      <c r="CO12" s="353"/>
      <c r="CP12" s="505"/>
      <c r="CQ12" s="506"/>
      <c r="CR12" s="145"/>
      <c r="CS12" s="352"/>
      <c r="CT12" s="353"/>
      <c r="CU12" s="505"/>
      <c r="CV12" s="506"/>
      <c r="CW12" s="145"/>
      <c r="CX12" s="352"/>
      <c r="CY12" s="353"/>
      <c r="CZ12" s="505"/>
      <c r="DA12" s="506"/>
    </row>
    <row r="13" spans="1:105" ht="18" customHeight="1" x14ac:dyDescent="0.4">
      <c r="A13" s="145"/>
      <c r="B13" s="352"/>
      <c r="C13" s="353"/>
      <c r="D13" s="505"/>
      <c r="E13" s="506"/>
      <c r="F13" s="145"/>
      <c r="G13" s="352"/>
      <c r="H13" s="353"/>
      <c r="I13" s="505"/>
      <c r="J13" s="506"/>
      <c r="K13" s="145"/>
      <c r="L13" s="352"/>
      <c r="M13" s="353"/>
      <c r="N13" s="505"/>
      <c r="O13" s="506"/>
      <c r="P13" s="145"/>
      <c r="Q13" s="352"/>
      <c r="R13" s="353"/>
      <c r="S13" s="505"/>
      <c r="T13" s="506"/>
      <c r="U13" s="145"/>
      <c r="V13" s="352"/>
      <c r="W13" s="353"/>
      <c r="X13" s="505"/>
      <c r="Y13" s="506"/>
      <c r="Z13" s="145"/>
      <c r="AA13" s="352"/>
      <c r="AB13" s="353"/>
      <c r="AC13" s="505"/>
      <c r="AD13" s="506"/>
      <c r="AE13" s="145"/>
      <c r="AF13" s="352"/>
      <c r="AG13" s="353"/>
      <c r="AH13" s="505"/>
      <c r="AI13" s="506"/>
      <c r="AJ13" s="145"/>
      <c r="AK13" s="352"/>
      <c r="AL13" s="353"/>
      <c r="AM13" s="505"/>
      <c r="AN13" s="506"/>
      <c r="AO13" s="145"/>
      <c r="AP13" s="352"/>
      <c r="AQ13" s="353"/>
      <c r="AR13" s="505"/>
      <c r="AS13" s="506"/>
      <c r="AT13" s="145"/>
      <c r="AU13" s="352"/>
      <c r="AV13" s="353"/>
      <c r="AW13" s="505"/>
      <c r="AX13" s="506"/>
      <c r="AY13" s="145"/>
      <c r="AZ13" s="352"/>
      <c r="BA13" s="353"/>
      <c r="BB13" s="505"/>
      <c r="BC13" s="506"/>
      <c r="BD13" s="145"/>
      <c r="BE13" s="352"/>
      <c r="BF13" s="353"/>
      <c r="BG13" s="505"/>
      <c r="BH13" s="506"/>
      <c r="BI13" s="145"/>
      <c r="BJ13" s="352"/>
      <c r="BK13" s="353"/>
      <c r="BL13" s="505"/>
      <c r="BM13" s="506"/>
      <c r="BN13" s="145"/>
      <c r="BO13" s="352"/>
      <c r="BP13" s="353"/>
      <c r="BQ13" s="505"/>
      <c r="BR13" s="506"/>
      <c r="BS13" s="145"/>
      <c r="BT13" s="352"/>
      <c r="BU13" s="353"/>
      <c r="BV13" s="505"/>
      <c r="BW13" s="506"/>
      <c r="BX13" s="145"/>
      <c r="BY13" s="352"/>
      <c r="BZ13" s="353"/>
      <c r="CA13" s="505"/>
      <c r="CB13" s="506"/>
      <c r="CC13" s="145"/>
      <c r="CD13" s="352"/>
      <c r="CE13" s="353"/>
      <c r="CF13" s="505"/>
      <c r="CG13" s="506"/>
      <c r="CH13" s="145"/>
      <c r="CI13" s="352"/>
      <c r="CJ13" s="353"/>
      <c r="CK13" s="505"/>
      <c r="CL13" s="506"/>
      <c r="CM13" s="145"/>
      <c r="CN13" s="352"/>
      <c r="CO13" s="353"/>
      <c r="CP13" s="505"/>
      <c r="CQ13" s="506"/>
      <c r="CR13" s="145"/>
      <c r="CS13" s="352"/>
      <c r="CT13" s="353"/>
      <c r="CU13" s="505"/>
      <c r="CV13" s="506"/>
      <c r="CW13" s="145"/>
      <c r="CX13" s="352"/>
      <c r="CY13" s="353"/>
      <c r="CZ13" s="505"/>
      <c r="DA13" s="506"/>
    </row>
    <row r="14" spans="1:105" ht="18" customHeight="1" x14ac:dyDescent="0.4">
      <c r="A14" s="145"/>
      <c r="B14" s="352"/>
      <c r="C14" s="353"/>
      <c r="D14" s="505"/>
      <c r="E14" s="506"/>
      <c r="F14" s="145"/>
      <c r="G14" s="352"/>
      <c r="H14" s="353"/>
      <c r="I14" s="505"/>
      <c r="J14" s="506"/>
      <c r="K14" s="145"/>
      <c r="L14" s="352"/>
      <c r="M14" s="353"/>
      <c r="N14" s="505"/>
      <c r="O14" s="506"/>
      <c r="P14" s="145"/>
      <c r="Q14" s="352"/>
      <c r="R14" s="353"/>
      <c r="S14" s="505"/>
      <c r="T14" s="506"/>
      <c r="U14" s="145"/>
      <c r="V14" s="352"/>
      <c r="W14" s="353"/>
      <c r="X14" s="505"/>
      <c r="Y14" s="506"/>
      <c r="Z14" s="145"/>
      <c r="AA14" s="352"/>
      <c r="AB14" s="353"/>
      <c r="AC14" s="505"/>
      <c r="AD14" s="506"/>
      <c r="AE14" s="145"/>
      <c r="AF14" s="352"/>
      <c r="AG14" s="353"/>
      <c r="AH14" s="505"/>
      <c r="AI14" s="506"/>
      <c r="AJ14" s="145"/>
      <c r="AK14" s="352"/>
      <c r="AL14" s="353"/>
      <c r="AM14" s="505"/>
      <c r="AN14" s="506"/>
      <c r="AO14" s="145"/>
      <c r="AP14" s="352"/>
      <c r="AQ14" s="353"/>
      <c r="AR14" s="505"/>
      <c r="AS14" s="506"/>
      <c r="AT14" s="145"/>
      <c r="AU14" s="352"/>
      <c r="AV14" s="353"/>
      <c r="AW14" s="505"/>
      <c r="AX14" s="506"/>
      <c r="AY14" s="145"/>
      <c r="AZ14" s="352"/>
      <c r="BA14" s="353"/>
      <c r="BB14" s="505"/>
      <c r="BC14" s="506"/>
      <c r="BD14" s="145"/>
      <c r="BE14" s="352"/>
      <c r="BF14" s="353"/>
      <c r="BG14" s="505"/>
      <c r="BH14" s="506"/>
      <c r="BI14" s="145"/>
      <c r="BJ14" s="352"/>
      <c r="BK14" s="353"/>
      <c r="BL14" s="505"/>
      <c r="BM14" s="506"/>
      <c r="BN14" s="145"/>
      <c r="BO14" s="352"/>
      <c r="BP14" s="353"/>
      <c r="BQ14" s="505"/>
      <c r="BR14" s="506"/>
      <c r="BS14" s="145"/>
      <c r="BT14" s="352"/>
      <c r="BU14" s="353"/>
      <c r="BV14" s="505"/>
      <c r="BW14" s="506"/>
      <c r="BX14" s="145"/>
      <c r="BY14" s="352"/>
      <c r="BZ14" s="353"/>
      <c r="CA14" s="505"/>
      <c r="CB14" s="506"/>
      <c r="CC14" s="145"/>
      <c r="CD14" s="352"/>
      <c r="CE14" s="353"/>
      <c r="CF14" s="505"/>
      <c r="CG14" s="506"/>
      <c r="CH14" s="145"/>
      <c r="CI14" s="352"/>
      <c r="CJ14" s="353"/>
      <c r="CK14" s="505"/>
      <c r="CL14" s="506"/>
      <c r="CM14" s="145"/>
      <c r="CN14" s="352"/>
      <c r="CO14" s="353"/>
      <c r="CP14" s="505"/>
      <c r="CQ14" s="506"/>
      <c r="CR14" s="145"/>
      <c r="CS14" s="352"/>
      <c r="CT14" s="353"/>
      <c r="CU14" s="505"/>
      <c r="CV14" s="506"/>
      <c r="CW14" s="145"/>
      <c r="CX14" s="352"/>
      <c r="CY14" s="353"/>
      <c r="CZ14" s="505"/>
      <c r="DA14" s="506"/>
    </row>
    <row r="15" spans="1:105" ht="18" customHeight="1" x14ac:dyDescent="0.4">
      <c r="A15" s="145"/>
      <c r="B15" s="352"/>
      <c r="C15" s="353"/>
      <c r="D15" s="505"/>
      <c r="E15" s="506"/>
      <c r="F15" s="145"/>
      <c r="G15" s="352"/>
      <c r="H15" s="353"/>
      <c r="I15" s="505"/>
      <c r="J15" s="506"/>
      <c r="K15" s="145"/>
      <c r="L15" s="352"/>
      <c r="M15" s="353"/>
      <c r="N15" s="505"/>
      <c r="O15" s="506"/>
      <c r="P15" s="145"/>
      <c r="Q15" s="352"/>
      <c r="R15" s="353"/>
      <c r="S15" s="505"/>
      <c r="T15" s="506"/>
      <c r="U15" s="145"/>
      <c r="V15" s="352"/>
      <c r="W15" s="353"/>
      <c r="X15" s="505"/>
      <c r="Y15" s="506"/>
      <c r="Z15" s="145"/>
      <c r="AA15" s="352"/>
      <c r="AB15" s="353"/>
      <c r="AC15" s="505"/>
      <c r="AD15" s="506"/>
      <c r="AE15" s="145"/>
      <c r="AF15" s="352"/>
      <c r="AG15" s="353"/>
      <c r="AH15" s="505"/>
      <c r="AI15" s="506"/>
      <c r="AJ15" s="145"/>
      <c r="AK15" s="352"/>
      <c r="AL15" s="353"/>
      <c r="AM15" s="505"/>
      <c r="AN15" s="506"/>
      <c r="AO15" s="145"/>
      <c r="AP15" s="352"/>
      <c r="AQ15" s="353"/>
      <c r="AR15" s="505"/>
      <c r="AS15" s="506"/>
      <c r="AT15" s="145"/>
      <c r="AU15" s="352"/>
      <c r="AV15" s="353"/>
      <c r="AW15" s="505"/>
      <c r="AX15" s="506"/>
      <c r="AY15" s="145"/>
      <c r="AZ15" s="352"/>
      <c r="BA15" s="353"/>
      <c r="BB15" s="505"/>
      <c r="BC15" s="506"/>
      <c r="BD15" s="145"/>
      <c r="BE15" s="352"/>
      <c r="BF15" s="353"/>
      <c r="BG15" s="505"/>
      <c r="BH15" s="506"/>
      <c r="BI15" s="145"/>
      <c r="BJ15" s="352"/>
      <c r="BK15" s="353"/>
      <c r="BL15" s="505"/>
      <c r="BM15" s="506"/>
      <c r="BN15" s="145"/>
      <c r="BO15" s="352"/>
      <c r="BP15" s="353"/>
      <c r="BQ15" s="505"/>
      <c r="BR15" s="506"/>
      <c r="BS15" s="145"/>
      <c r="BT15" s="352"/>
      <c r="BU15" s="353"/>
      <c r="BV15" s="505"/>
      <c r="BW15" s="506"/>
      <c r="BX15" s="145"/>
      <c r="BY15" s="352"/>
      <c r="BZ15" s="353"/>
      <c r="CA15" s="505"/>
      <c r="CB15" s="506"/>
      <c r="CC15" s="145"/>
      <c r="CD15" s="352"/>
      <c r="CE15" s="353"/>
      <c r="CF15" s="505"/>
      <c r="CG15" s="506"/>
      <c r="CH15" s="145"/>
      <c r="CI15" s="352"/>
      <c r="CJ15" s="353"/>
      <c r="CK15" s="505"/>
      <c r="CL15" s="506"/>
      <c r="CM15" s="145"/>
      <c r="CN15" s="352"/>
      <c r="CO15" s="353"/>
      <c r="CP15" s="505"/>
      <c r="CQ15" s="506"/>
      <c r="CR15" s="145"/>
      <c r="CS15" s="352"/>
      <c r="CT15" s="353"/>
      <c r="CU15" s="505"/>
      <c r="CV15" s="506"/>
      <c r="CW15" s="145"/>
      <c r="CX15" s="352"/>
      <c r="CY15" s="353"/>
      <c r="CZ15" s="505"/>
      <c r="DA15" s="506"/>
    </row>
    <row r="16" spans="1:105" ht="18" customHeight="1" x14ac:dyDescent="0.4">
      <c r="A16" s="146"/>
      <c r="B16" s="354"/>
      <c r="C16" s="355"/>
      <c r="D16" s="509"/>
      <c r="E16" s="510"/>
      <c r="F16" s="146"/>
      <c r="G16" s="354"/>
      <c r="H16" s="355"/>
      <c r="I16" s="509"/>
      <c r="J16" s="510"/>
      <c r="K16" s="146"/>
      <c r="L16" s="354"/>
      <c r="M16" s="355"/>
      <c r="N16" s="509"/>
      <c r="O16" s="510"/>
      <c r="P16" s="146"/>
      <c r="Q16" s="354"/>
      <c r="R16" s="355"/>
      <c r="S16" s="509"/>
      <c r="T16" s="510"/>
      <c r="U16" s="146"/>
      <c r="V16" s="354"/>
      <c r="W16" s="355"/>
      <c r="X16" s="509"/>
      <c r="Y16" s="510"/>
      <c r="Z16" s="146"/>
      <c r="AA16" s="354"/>
      <c r="AB16" s="355"/>
      <c r="AC16" s="509"/>
      <c r="AD16" s="510"/>
      <c r="AE16" s="146"/>
      <c r="AF16" s="354"/>
      <c r="AG16" s="355"/>
      <c r="AH16" s="509"/>
      <c r="AI16" s="510"/>
      <c r="AJ16" s="146"/>
      <c r="AK16" s="354"/>
      <c r="AL16" s="355"/>
      <c r="AM16" s="509"/>
      <c r="AN16" s="510"/>
      <c r="AO16" s="146"/>
      <c r="AP16" s="354"/>
      <c r="AQ16" s="355"/>
      <c r="AR16" s="509"/>
      <c r="AS16" s="510"/>
      <c r="AT16" s="146"/>
      <c r="AU16" s="354"/>
      <c r="AV16" s="355"/>
      <c r="AW16" s="509"/>
      <c r="AX16" s="510"/>
      <c r="AY16" s="146"/>
      <c r="AZ16" s="354"/>
      <c r="BA16" s="355"/>
      <c r="BB16" s="509"/>
      <c r="BC16" s="510"/>
      <c r="BD16" s="146"/>
      <c r="BE16" s="354"/>
      <c r="BF16" s="355"/>
      <c r="BG16" s="509"/>
      <c r="BH16" s="510"/>
      <c r="BI16" s="146"/>
      <c r="BJ16" s="354"/>
      <c r="BK16" s="355"/>
      <c r="BL16" s="509"/>
      <c r="BM16" s="510"/>
      <c r="BN16" s="146"/>
      <c r="BO16" s="354"/>
      <c r="BP16" s="355"/>
      <c r="BQ16" s="509"/>
      <c r="BR16" s="510"/>
      <c r="BS16" s="146"/>
      <c r="BT16" s="354"/>
      <c r="BU16" s="355"/>
      <c r="BV16" s="509"/>
      <c r="BW16" s="510"/>
      <c r="BX16" s="146"/>
      <c r="BY16" s="354"/>
      <c r="BZ16" s="355"/>
      <c r="CA16" s="509"/>
      <c r="CB16" s="510"/>
      <c r="CC16" s="146"/>
      <c r="CD16" s="354"/>
      <c r="CE16" s="355"/>
      <c r="CF16" s="509"/>
      <c r="CG16" s="510"/>
      <c r="CH16" s="146"/>
      <c r="CI16" s="354"/>
      <c r="CJ16" s="355"/>
      <c r="CK16" s="509"/>
      <c r="CL16" s="510"/>
      <c r="CM16" s="146"/>
      <c r="CN16" s="354"/>
      <c r="CO16" s="355"/>
      <c r="CP16" s="509"/>
      <c r="CQ16" s="510"/>
      <c r="CR16" s="146"/>
      <c r="CS16" s="354"/>
      <c r="CT16" s="355"/>
      <c r="CU16" s="509"/>
      <c r="CV16" s="510"/>
      <c r="CW16" s="146"/>
      <c r="CX16" s="354"/>
      <c r="CY16" s="355"/>
      <c r="CZ16" s="509"/>
      <c r="DA16" s="510"/>
    </row>
    <row r="17" spans="1:105" ht="18" customHeight="1" x14ac:dyDescent="0.4">
      <c r="A17" s="145" t="s">
        <v>21</v>
      </c>
      <c r="B17" s="42" t="s">
        <v>19</v>
      </c>
      <c r="C17" s="43" t="s">
        <v>20</v>
      </c>
      <c r="D17" s="507"/>
      <c r="E17" s="508"/>
      <c r="F17" s="145" t="s">
        <v>21</v>
      </c>
      <c r="G17" s="42" t="s">
        <v>19</v>
      </c>
      <c r="H17" s="43" t="s">
        <v>20</v>
      </c>
      <c r="I17" s="507"/>
      <c r="J17" s="508"/>
      <c r="K17" s="145" t="s">
        <v>21</v>
      </c>
      <c r="L17" s="42" t="s">
        <v>19</v>
      </c>
      <c r="M17" s="43" t="s">
        <v>20</v>
      </c>
      <c r="N17" s="507"/>
      <c r="O17" s="508"/>
      <c r="P17" s="145" t="s">
        <v>21</v>
      </c>
      <c r="Q17" s="42" t="s">
        <v>19</v>
      </c>
      <c r="R17" s="43" t="s">
        <v>20</v>
      </c>
      <c r="S17" s="507"/>
      <c r="T17" s="508"/>
      <c r="U17" s="145" t="s">
        <v>21</v>
      </c>
      <c r="V17" s="42" t="s">
        <v>19</v>
      </c>
      <c r="W17" s="43" t="s">
        <v>20</v>
      </c>
      <c r="X17" s="507"/>
      <c r="Y17" s="508"/>
      <c r="Z17" s="145" t="s">
        <v>21</v>
      </c>
      <c r="AA17" s="42" t="s">
        <v>19</v>
      </c>
      <c r="AB17" s="43" t="s">
        <v>20</v>
      </c>
      <c r="AC17" s="507"/>
      <c r="AD17" s="508"/>
      <c r="AE17" s="145" t="s">
        <v>21</v>
      </c>
      <c r="AF17" s="42" t="s">
        <v>19</v>
      </c>
      <c r="AG17" s="43" t="s">
        <v>20</v>
      </c>
      <c r="AH17" s="507"/>
      <c r="AI17" s="508"/>
      <c r="AJ17" s="145" t="s">
        <v>21</v>
      </c>
      <c r="AK17" s="42" t="s">
        <v>19</v>
      </c>
      <c r="AL17" s="43" t="s">
        <v>20</v>
      </c>
      <c r="AM17" s="507"/>
      <c r="AN17" s="508"/>
      <c r="AO17" s="145" t="s">
        <v>21</v>
      </c>
      <c r="AP17" s="42" t="s">
        <v>19</v>
      </c>
      <c r="AQ17" s="43" t="s">
        <v>20</v>
      </c>
      <c r="AR17" s="507"/>
      <c r="AS17" s="508"/>
      <c r="AT17" s="145" t="s">
        <v>21</v>
      </c>
      <c r="AU17" s="42" t="s">
        <v>19</v>
      </c>
      <c r="AV17" s="43" t="s">
        <v>20</v>
      </c>
      <c r="AW17" s="507"/>
      <c r="AX17" s="508"/>
      <c r="AY17" s="145" t="s">
        <v>21</v>
      </c>
      <c r="AZ17" s="42" t="s">
        <v>19</v>
      </c>
      <c r="BA17" s="43" t="s">
        <v>20</v>
      </c>
      <c r="BB17" s="507"/>
      <c r="BC17" s="508"/>
      <c r="BD17" s="145" t="s">
        <v>21</v>
      </c>
      <c r="BE17" s="42" t="s">
        <v>19</v>
      </c>
      <c r="BF17" s="43" t="s">
        <v>20</v>
      </c>
      <c r="BG17" s="507"/>
      <c r="BH17" s="508"/>
      <c r="BI17" s="145" t="s">
        <v>21</v>
      </c>
      <c r="BJ17" s="42" t="s">
        <v>19</v>
      </c>
      <c r="BK17" s="43" t="s">
        <v>20</v>
      </c>
      <c r="BL17" s="507"/>
      <c r="BM17" s="508"/>
      <c r="BN17" s="145" t="s">
        <v>21</v>
      </c>
      <c r="BO17" s="42" t="s">
        <v>19</v>
      </c>
      <c r="BP17" s="43" t="s">
        <v>20</v>
      </c>
      <c r="BQ17" s="507"/>
      <c r="BR17" s="508"/>
      <c r="BS17" s="145" t="s">
        <v>21</v>
      </c>
      <c r="BT17" s="42" t="s">
        <v>19</v>
      </c>
      <c r="BU17" s="43" t="s">
        <v>20</v>
      </c>
      <c r="BV17" s="507"/>
      <c r="BW17" s="508"/>
      <c r="BX17" s="145" t="s">
        <v>21</v>
      </c>
      <c r="BY17" s="42" t="s">
        <v>19</v>
      </c>
      <c r="BZ17" s="43" t="s">
        <v>20</v>
      </c>
      <c r="CA17" s="507"/>
      <c r="CB17" s="508"/>
      <c r="CC17" s="145" t="s">
        <v>21</v>
      </c>
      <c r="CD17" s="42" t="s">
        <v>19</v>
      </c>
      <c r="CE17" s="43" t="s">
        <v>20</v>
      </c>
      <c r="CF17" s="507"/>
      <c r="CG17" s="508"/>
      <c r="CH17" s="145" t="s">
        <v>21</v>
      </c>
      <c r="CI17" s="42" t="s">
        <v>19</v>
      </c>
      <c r="CJ17" s="43" t="s">
        <v>20</v>
      </c>
      <c r="CK17" s="507"/>
      <c r="CL17" s="508"/>
      <c r="CM17" s="145" t="s">
        <v>21</v>
      </c>
      <c r="CN17" s="42" t="s">
        <v>19</v>
      </c>
      <c r="CO17" s="43" t="s">
        <v>20</v>
      </c>
      <c r="CP17" s="507"/>
      <c r="CQ17" s="508"/>
      <c r="CR17" s="145" t="s">
        <v>21</v>
      </c>
      <c r="CS17" s="42" t="s">
        <v>19</v>
      </c>
      <c r="CT17" s="43" t="s">
        <v>20</v>
      </c>
      <c r="CU17" s="507"/>
      <c r="CV17" s="508"/>
      <c r="CW17" s="145" t="s">
        <v>21</v>
      </c>
      <c r="CX17" s="42" t="s">
        <v>19</v>
      </c>
      <c r="CY17" s="43" t="s">
        <v>20</v>
      </c>
      <c r="CZ17" s="507"/>
      <c r="DA17" s="508"/>
    </row>
    <row r="18" spans="1:105" ht="18" customHeight="1" x14ac:dyDescent="0.4">
      <c r="A18" s="531" t="s">
        <v>402</v>
      </c>
      <c r="B18" s="350"/>
      <c r="C18" s="351"/>
      <c r="D18" s="491"/>
      <c r="E18" s="492"/>
      <c r="F18" s="145"/>
      <c r="G18" s="350"/>
      <c r="H18" s="351"/>
      <c r="I18" s="491"/>
      <c r="J18" s="492"/>
      <c r="K18" s="145"/>
      <c r="L18" s="350"/>
      <c r="M18" s="351"/>
      <c r="N18" s="491"/>
      <c r="O18" s="492"/>
      <c r="P18" s="145"/>
      <c r="Q18" s="350"/>
      <c r="R18" s="351"/>
      <c r="S18" s="491"/>
      <c r="T18" s="492"/>
      <c r="U18" s="145"/>
      <c r="V18" s="350"/>
      <c r="W18" s="351"/>
      <c r="X18" s="491"/>
      <c r="Y18" s="492"/>
      <c r="Z18" s="145"/>
      <c r="AA18" s="350"/>
      <c r="AB18" s="351"/>
      <c r="AC18" s="491"/>
      <c r="AD18" s="492"/>
      <c r="AE18" s="145"/>
      <c r="AF18" s="350"/>
      <c r="AG18" s="351"/>
      <c r="AH18" s="491"/>
      <c r="AI18" s="492"/>
      <c r="AJ18" s="145"/>
      <c r="AK18" s="350"/>
      <c r="AL18" s="351"/>
      <c r="AM18" s="491"/>
      <c r="AN18" s="492"/>
      <c r="AO18" s="145"/>
      <c r="AP18" s="350"/>
      <c r="AQ18" s="351"/>
      <c r="AR18" s="491"/>
      <c r="AS18" s="492"/>
      <c r="AT18" s="145"/>
      <c r="AU18" s="350"/>
      <c r="AV18" s="351"/>
      <c r="AW18" s="491"/>
      <c r="AX18" s="492"/>
      <c r="AY18" s="145"/>
      <c r="AZ18" s="350"/>
      <c r="BA18" s="351"/>
      <c r="BB18" s="491"/>
      <c r="BC18" s="492"/>
      <c r="BD18" s="145"/>
      <c r="BE18" s="350"/>
      <c r="BF18" s="351"/>
      <c r="BG18" s="491"/>
      <c r="BH18" s="492"/>
      <c r="BI18" s="145"/>
      <c r="BJ18" s="350"/>
      <c r="BK18" s="351"/>
      <c r="BL18" s="491"/>
      <c r="BM18" s="492"/>
      <c r="BN18" s="145"/>
      <c r="BO18" s="350"/>
      <c r="BP18" s="351"/>
      <c r="BQ18" s="491"/>
      <c r="BR18" s="492"/>
      <c r="BS18" s="145"/>
      <c r="BT18" s="350"/>
      <c r="BU18" s="351"/>
      <c r="BV18" s="491"/>
      <c r="BW18" s="492"/>
      <c r="BX18" s="145"/>
      <c r="BY18" s="350"/>
      <c r="BZ18" s="351"/>
      <c r="CA18" s="491"/>
      <c r="CB18" s="492"/>
      <c r="CC18" s="145"/>
      <c r="CD18" s="350"/>
      <c r="CE18" s="351"/>
      <c r="CF18" s="491"/>
      <c r="CG18" s="492"/>
      <c r="CH18" s="145"/>
      <c r="CI18" s="350"/>
      <c r="CJ18" s="351"/>
      <c r="CK18" s="491"/>
      <c r="CL18" s="492"/>
      <c r="CM18" s="145"/>
      <c r="CN18" s="350"/>
      <c r="CO18" s="351"/>
      <c r="CP18" s="491"/>
      <c r="CQ18" s="492"/>
      <c r="CR18" s="145"/>
      <c r="CS18" s="350"/>
      <c r="CT18" s="351"/>
      <c r="CU18" s="491"/>
      <c r="CV18" s="492"/>
      <c r="CW18" s="145"/>
      <c r="CX18" s="350"/>
      <c r="CY18" s="351"/>
      <c r="CZ18" s="491"/>
      <c r="DA18" s="492"/>
    </row>
    <row r="19" spans="1:105" ht="18" customHeight="1" x14ac:dyDescent="0.4">
      <c r="A19" s="531"/>
      <c r="B19" s="352"/>
      <c r="C19" s="353"/>
      <c r="D19" s="505"/>
      <c r="E19" s="506"/>
      <c r="F19" s="145"/>
      <c r="G19" s="352"/>
      <c r="H19" s="353"/>
      <c r="I19" s="505"/>
      <c r="J19" s="506"/>
      <c r="K19" s="148"/>
      <c r="L19" s="352"/>
      <c r="M19" s="353"/>
      <c r="N19" s="505"/>
      <c r="O19" s="506"/>
      <c r="P19" s="148"/>
      <c r="Q19" s="352"/>
      <c r="R19" s="353"/>
      <c r="S19" s="505"/>
      <c r="T19" s="506"/>
      <c r="U19" s="148"/>
      <c r="V19" s="352"/>
      <c r="W19" s="353"/>
      <c r="X19" s="505"/>
      <c r="Y19" s="506"/>
      <c r="Z19" s="148"/>
      <c r="AA19" s="352"/>
      <c r="AB19" s="353"/>
      <c r="AC19" s="505"/>
      <c r="AD19" s="506"/>
      <c r="AE19" s="148"/>
      <c r="AF19" s="352"/>
      <c r="AG19" s="353"/>
      <c r="AH19" s="505"/>
      <c r="AI19" s="506"/>
      <c r="AJ19" s="148"/>
      <c r="AK19" s="352"/>
      <c r="AL19" s="353"/>
      <c r="AM19" s="505"/>
      <c r="AN19" s="506"/>
      <c r="AO19" s="148"/>
      <c r="AP19" s="352"/>
      <c r="AQ19" s="353"/>
      <c r="AR19" s="505"/>
      <c r="AS19" s="506"/>
      <c r="AT19" s="148"/>
      <c r="AU19" s="352"/>
      <c r="AV19" s="353"/>
      <c r="AW19" s="505"/>
      <c r="AX19" s="506"/>
      <c r="AY19" s="148"/>
      <c r="AZ19" s="352"/>
      <c r="BA19" s="353"/>
      <c r="BB19" s="505"/>
      <c r="BC19" s="506"/>
      <c r="BD19" s="148"/>
      <c r="BE19" s="352"/>
      <c r="BF19" s="353"/>
      <c r="BG19" s="505"/>
      <c r="BH19" s="506"/>
      <c r="BI19" s="148"/>
      <c r="BJ19" s="352"/>
      <c r="BK19" s="353"/>
      <c r="BL19" s="505"/>
      <c r="BM19" s="506"/>
      <c r="BN19" s="148"/>
      <c r="BO19" s="352"/>
      <c r="BP19" s="353"/>
      <c r="BQ19" s="505"/>
      <c r="BR19" s="506"/>
      <c r="BS19" s="148"/>
      <c r="BT19" s="352"/>
      <c r="BU19" s="353"/>
      <c r="BV19" s="505"/>
      <c r="BW19" s="506"/>
      <c r="BX19" s="148"/>
      <c r="BY19" s="352"/>
      <c r="BZ19" s="353"/>
      <c r="CA19" s="505"/>
      <c r="CB19" s="506"/>
      <c r="CC19" s="148"/>
      <c r="CD19" s="352"/>
      <c r="CE19" s="353"/>
      <c r="CF19" s="505"/>
      <c r="CG19" s="506"/>
      <c r="CH19" s="148"/>
      <c r="CI19" s="352"/>
      <c r="CJ19" s="353"/>
      <c r="CK19" s="505"/>
      <c r="CL19" s="506"/>
      <c r="CM19" s="148"/>
      <c r="CN19" s="352"/>
      <c r="CO19" s="353"/>
      <c r="CP19" s="505"/>
      <c r="CQ19" s="506"/>
      <c r="CR19" s="148"/>
      <c r="CS19" s="352"/>
      <c r="CT19" s="353"/>
      <c r="CU19" s="505"/>
      <c r="CV19" s="506"/>
      <c r="CW19" s="148"/>
      <c r="CX19" s="352"/>
      <c r="CY19" s="353"/>
      <c r="CZ19" s="505"/>
      <c r="DA19" s="506"/>
    </row>
    <row r="20" spans="1:105" ht="18" customHeight="1" x14ac:dyDescent="0.4">
      <c r="A20" s="531"/>
      <c r="B20" s="352"/>
      <c r="C20" s="353"/>
      <c r="D20" s="505"/>
      <c r="E20" s="506"/>
      <c r="F20" s="145"/>
      <c r="G20" s="352"/>
      <c r="H20" s="353"/>
      <c r="I20" s="505"/>
      <c r="J20" s="506"/>
      <c r="K20" s="145"/>
      <c r="L20" s="352"/>
      <c r="M20" s="353"/>
      <c r="N20" s="505"/>
      <c r="O20" s="506"/>
      <c r="P20" s="145"/>
      <c r="Q20" s="352"/>
      <c r="R20" s="353"/>
      <c r="S20" s="505"/>
      <c r="T20" s="506"/>
      <c r="U20" s="145"/>
      <c r="V20" s="352"/>
      <c r="W20" s="353"/>
      <c r="X20" s="505"/>
      <c r="Y20" s="506"/>
      <c r="Z20" s="145"/>
      <c r="AA20" s="352"/>
      <c r="AB20" s="353"/>
      <c r="AC20" s="505"/>
      <c r="AD20" s="506"/>
      <c r="AE20" s="145"/>
      <c r="AF20" s="352"/>
      <c r="AG20" s="353"/>
      <c r="AH20" s="505"/>
      <c r="AI20" s="506"/>
      <c r="AJ20" s="145"/>
      <c r="AK20" s="352"/>
      <c r="AL20" s="353"/>
      <c r="AM20" s="505"/>
      <c r="AN20" s="506"/>
      <c r="AO20" s="145"/>
      <c r="AP20" s="352"/>
      <c r="AQ20" s="353"/>
      <c r="AR20" s="505"/>
      <c r="AS20" s="506"/>
      <c r="AT20" s="145"/>
      <c r="AU20" s="352"/>
      <c r="AV20" s="353"/>
      <c r="AW20" s="505"/>
      <c r="AX20" s="506"/>
      <c r="AY20" s="145"/>
      <c r="AZ20" s="352"/>
      <c r="BA20" s="353"/>
      <c r="BB20" s="505"/>
      <c r="BC20" s="506"/>
      <c r="BD20" s="145"/>
      <c r="BE20" s="352"/>
      <c r="BF20" s="353"/>
      <c r="BG20" s="505"/>
      <c r="BH20" s="506"/>
      <c r="BI20" s="145"/>
      <c r="BJ20" s="352"/>
      <c r="BK20" s="353"/>
      <c r="BL20" s="505"/>
      <c r="BM20" s="506"/>
      <c r="BN20" s="145"/>
      <c r="BO20" s="352"/>
      <c r="BP20" s="353"/>
      <c r="BQ20" s="505"/>
      <c r="BR20" s="506"/>
      <c r="BS20" s="145"/>
      <c r="BT20" s="352"/>
      <c r="BU20" s="353"/>
      <c r="BV20" s="505"/>
      <c r="BW20" s="506"/>
      <c r="BX20" s="145"/>
      <c r="BY20" s="352"/>
      <c r="BZ20" s="353"/>
      <c r="CA20" s="505"/>
      <c r="CB20" s="506"/>
      <c r="CC20" s="145"/>
      <c r="CD20" s="352"/>
      <c r="CE20" s="353"/>
      <c r="CF20" s="505"/>
      <c r="CG20" s="506"/>
      <c r="CH20" s="145"/>
      <c r="CI20" s="352"/>
      <c r="CJ20" s="353"/>
      <c r="CK20" s="505"/>
      <c r="CL20" s="506"/>
      <c r="CM20" s="145"/>
      <c r="CN20" s="352"/>
      <c r="CO20" s="353"/>
      <c r="CP20" s="505"/>
      <c r="CQ20" s="506"/>
      <c r="CR20" s="145"/>
      <c r="CS20" s="352"/>
      <c r="CT20" s="353"/>
      <c r="CU20" s="505"/>
      <c r="CV20" s="506"/>
      <c r="CW20" s="145"/>
      <c r="CX20" s="352"/>
      <c r="CY20" s="353"/>
      <c r="CZ20" s="505"/>
      <c r="DA20" s="506"/>
    </row>
    <row r="21" spans="1:105" ht="18" customHeight="1" x14ac:dyDescent="0.4">
      <c r="A21" s="531"/>
      <c r="B21" s="352"/>
      <c r="C21" s="353"/>
      <c r="D21" s="505"/>
      <c r="E21" s="506"/>
      <c r="F21" s="145"/>
      <c r="G21" s="352"/>
      <c r="H21" s="353"/>
      <c r="I21" s="505"/>
      <c r="J21" s="506"/>
      <c r="K21" s="145"/>
      <c r="L21" s="352"/>
      <c r="M21" s="353"/>
      <c r="N21" s="505"/>
      <c r="O21" s="506"/>
      <c r="P21" s="145"/>
      <c r="Q21" s="352"/>
      <c r="R21" s="353"/>
      <c r="S21" s="505"/>
      <c r="T21" s="506"/>
      <c r="U21" s="145"/>
      <c r="V21" s="352"/>
      <c r="W21" s="353"/>
      <c r="X21" s="505"/>
      <c r="Y21" s="506"/>
      <c r="Z21" s="145"/>
      <c r="AA21" s="352"/>
      <c r="AB21" s="353"/>
      <c r="AC21" s="505"/>
      <c r="AD21" s="506"/>
      <c r="AE21" s="145"/>
      <c r="AF21" s="352"/>
      <c r="AG21" s="353"/>
      <c r="AH21" s="505"/>
      <c r="AI21" s="506"/>
      <c r="AJ21" s="145"/>
      <c r="AK21" s="352"/>
      <c r="AL21" s="353"/>
      <c r="AM21" s="505"/>
      <c r="AN21" s="506"/>
      <c r="AO21" s="145"/>
      <c r="AP21" s="352"/>
      <c r="AQ21" s="353"/>
      <c r="AR21" s="505"/>
      <c r="AS21" s="506"/>
      <c r="AT21" s="145"/>
      <c r="AU21" s="352"/>
      <c r="AV21" s="353"/>
      <c r="AW21" s="505"/>
      <c r="AX21" s="506"/>
      <c r="AY21" s="145"/>
      <c r="AZ21" s="352"/>
      <c r="BA21" s="353"/>
      <c r="BB21" s="505"/>
      <c r="BC21" s="506"/>
      <c r="BD21" s="145"/>
      <c r="BE21" s="352"/>
      <c r="BF21" s="353"/>
      <c r="BG21" s="505"/>
      <c r="BH21" s="506"/>
      <c r="BI21" s="145"/>
      <c r="BJ21" s="352"/>
      <c r="BK21" s="353"/>
      <c r="BL21" s="505"/>
      <c r="BM21" s="506"/>
      <c r="BN21" s="145"/>
      <c r="BO21" s="352"/>
      <c r="BP21" s="353"/>
      <c r="BQ21" s="505"/>
      <c r="BR21" s="506"/>
      <c r="BS21" s="145"/>
      <c r="BT21" s="352"/>
      <c r="BU21" s="353"/>
      <c r="BV21" s="505"/>
      <c r="BW21" s="506"/>
      <c r="BX21" s="145"/>
      <c r="BY21" s="352"/>
      <c r="BZ21" s="353"/>
      <c r="CA21" s="505"/>
      <c r="CB21" s="506"/>
      <c r="CC21" s="145"/>
      <c r="CD21" s="352"/>
      <c r="CE21" s="353"/>
      <c r="CF21" s="505"/>
      <c r="CG21" s="506"/>
      <c r="CH21" s="145"/>
      <c r="CI21" s="352"/>
      <c r="CJ21" s="353"/>
      <c r="CK21" s="505"/>
      <c r="CL21" s="506"/>
      <c r="CM21" s="145"/>
      <c r="CN21" s="352"/>
      <c r="CO21" s="353"/>
      <c r="CP21" s="505"/>
      <c r="CQ21" s="506"/>
      <c r="CR21" s="145"/>
      <c r="CS21" s="352"/>
      <c r="CT21" s="353"/>
      <c r="CU21" s="505"/>
      <c r="CV21" s="506"/>
      <c r="CW21" s="145"/>
      <c r="CX21" s="352"/>
      <c r="CY21" s="353"/>
      <c r="CZ21" s="505"/>
      <c r="DA21" s="506"/>
    </row>
    <row r="22" spans="1:105" ht="18" customHeight="1" x14ac:dyDescent="0.4">
      <c r="A22" s="531"/>
      <c r="B22" s="352"/>
      <c r="C22" s="353"/>
      <c r="D22" s="505"/>
      <c r="E22" s="506"/>
      <c r="F22" s="145"/>
      <c r="G22" s="352"/>
      <c r="H22" s="353"/>
      <c r="I22" s="505"/>
      <c r="J22" s="506"/>
      <c r="K22" s="145"/>
      <c r="L22" s="352"/>
      <c r="M22" s="353"/>
      <c r="N22" s="505"/>
      <c r="O22" s="506"/>
      <c r="P22" s="145"/>
      <c r="Q22" s="352"/>
      <c r="R22" s="353"/>
      <c r="S22" s="505"/>
      <c r="T22" s="506"/>
      <c r="U22" s="145"/>
      <c r="V22" s="352"/>
      <c r="W22" s="353"/>
      <c r="X22" s="505"/>
      <c r="Y22" s="506"/>
      <c r="Z22" s="145"/>
      <c r="AA22" s="352"/>
      <c r="AB22" s="353"/>
      <c r="AC22" s="505"/>
      <c r="AD22" s="506"/>
      <c r="AE22" s="145"/>
      <c r="AF22" s="352"/>
      <c r="AG22" s="353"/>
      <c r="AH22" s="505"/>
      <c r="AI22" s="506"/>
      <c r="AJ22" s="145"/>
      <c r="AK22" s="352"/>
      <c r="AL22" s="353"/>
      <c r="AM22" s="505"/>
      <c r="AN22" s="506"/>
      <c r="AO22" s="145"/>
      <c r="AP22" s="352"/>
      <c r="AQ22" s="353"/>
      <c r="AR22" s="505"/>
      <c r="AS22" s="506"/>
      <c r="AT22" s="145"/>
      <c r="AU22" s="352"/>
      <c r="AV22" s="353"/>
      <c r="AW22" s="505"/>
      <c r="AX22" s="506"/>
      <c r="AY22" s="145"/>
      <c r="AZ22" s="352"/>
      <c r="BA22" s="353"/>
      <c r="BB22" s="505"/>
      <c r="BC22" s="506"/>
      <c r="BD22" s="145"/>
      <c r="BE22" s="352"/>
      <c r="BF22" s="353"/>
      <c r="BG22" s="505"/>
      <c r="BH22" s="506"/>
      <c r="BI22" s="145"/>
      <c r="BJ22" s="352"/>
      <c r="BK22" s="353"/>
      <c r="BL22" s="505"/>
      <c r="BM22" s="506"/>
      <c r="BN22" s="145"/>
      <c r="BO22" s="352"/>
      <c r="BP22" s="353"/>
      <c r="BQ22" s="505"/>
      <c r="BR22" s="506"/>
      <c r="BS22" s="145"/>
      <c r="BT22" s="352"/>
      <c r="BU22" s="353"/>
      <c r="BV22" s="505"/>
      <c r="BW22" s="506"/>
      <c r="BX22" s="145"/>
      <c r="BY22" s="352"/>
      <c r="BZ22" s="353"/>
      <c r="CA22" s="505"/>
      <c r="CB22" s="506"/>
      <c r="CC22" s="145"/>
      <c r="CD22" s="352"/>
      <c r="CE22" s="353"/>
      <c r="CF22" s="505"/>
      <c r="CG22" s="506"/>
      <c r="CH22" s="145"/>
      <c r="CI22" s="352"/>
      <c r="CJ22" s="353"/>
      <c r="CK22" s="505"/>
      <c r="CL22" s="506"/>
      <c r="CM22" s="145"/>
      <c r="CN22" s="352"/>
      <c r="CO22" s="353"/>
      <c r="CP22" s="505"/>
      <c r="CQ22" s="506"/>
      <c r="CR22" s="145"/>
      <c r="CS22" s="352"/>
      <c r="CT22" s="353"/>
      <c r="CU22" s="505"/>
      <c r="CV22" s="506"/>
      <c r="CW22" s="145"/>
      <c r="CX22" s="352"/>
      <c r="CY22" s="353"/>
      <c r="CZ22" s="505"/>
      <c r="DA22" s="506"/>
    </row>
    <row r="23" spans="1:105" ht="18" customHeight="1" x14ac:dyDescent="0.4">
      <c r="A23" s="531"/>
      <c r="B23" s="352"/>
      <c r="C23" s="353"/>
      <c r="D23" s="505"/>
      <c r="E23" s="506"/>
      <c r="F23" s="145"/>
      <c r="G23" s="352"/>
      <c r="H23" s="353"/>
      <c r="I23" s="505"/>
      <c r="J23" s="506"/>
      <c r="K23" s="145"/>
      <c r="L23" s="352"/>
      <c r="M23" s="353"/>
      <c r="N23" s="505"/>
      <c r="O23" s="506"/>
      <c r="P23" s="145"/>
      <c r="Q23" s="352"/>
      <c r="R23" s="353"/>
      <c r="S23" s="505"/>
      <c r="T23" s="506"/>
      <c r="U23" s="145"/>
      <c r="V23" s="352"/>
      <c r="W23" s="353"/>
      <c r="X23" s="505"/>
      <c r="Y23" s="506"/>
      <c r="Z23" s="145"/>
      <c r="AA23" s="352"/>
      <c r="AB23" s="353"/>
      <c r="AC23" s="505"/>
      <c r="AD23" s="506"/>
      <c r="AE23" s="145"/>
      <c r="AF23" s="352"/>
      <c r="AG23" s="353"/>
      <c r="AH23" s="505"/>
      <c r="AI23" s="506"/>
      <c r="AJ23" s="145"/>
      <c r="AK23" s="352"/>
      <c r="AL23" s="353"/>
      <c r="AM23" s="505"/>
      <c r="AN23" s="506"/>
      <c r="AO23" s="145"/>
      <c r="AP23" s="352"/>
      <c r="AQ23" s="353"/>
      <c r="AR23" s="505"/>
      <c r="AS23" s="506"/>
      <c r="AT23" s="145"/>
      <c r="AU23" s="352"/>
      <c r="AV23" s="353"/>
      <c r="AW23" s="505"/>
      <c r="AX23" s="506"/>
      <c r="AY23" s="145"/>
      <c r="AZ23" s="352"/>
      <c r="BA23" s="353"/>
      <c r="BB23" s="505"/>
      <c r="BC23" s="506"/>
      <c r="BD23" s="145"/>
      <c r="BE23" s="352"/>
      <c r="BF23" s="353"/>
      <c r="BG23" s="505"/>
      <c r="BH23" s="506"/>
      <c r="BI23" s="145"/>
      <c r="BJ23" s="352"/>
      <c r="BK23" s="353"/>
      <c r="BL23" s="505"/>
      <c r="BM23" s="506"/>
      <c r="BN23" s="145"/>
      <c r="BO23" s="352"/>
      <c r="BP23" s="353"/>
      <c r="BQ23" s="505"/>
      <c r="BR23" s="506"/>
      <c r="BS23" s="145"/>
      <c r="BT23" s="352"/>
      <c r="BU23" s="353"/>
      <c r="BV23" s="505"/>
      <c r="BW23" s="506"/>
      <c r="BX23" s="145"/>
      <c r="BY23" s="352"/>
      <c r="BZ23" s="353"/>
      <c r="CA23" s="505"/>
      <c r="CB23" s="506"/>
      <c r="CC23" s="145"/>
      <c r="CD23" s="352"/>
      <c r="CE23" s="353"/>
      <c r="CF23" s="505"/>
      <c r="CG23" s="506"/>
      <c r="CH23" s="145"/>
      <c r="CI23" s="352"/>
      <c r="CJ23" s="353"/>
      <c r="CK23" s="505"/>
      <c r="CL23" s="506"/>
      <c r="CM23" s="145"/>
      <c r="CN23" s="352"/>
      <c r="CO23" s="353"/>
      <c r="CP23" s="505"/>
      <c r="CQ23" s="506"/>
      <c r="CR23" s="145"/>
      <c r="CS23" s="352"/>
      <c r="CT23" s="353"/>
      <c r="CU23" s="505"/>
      <c r="CV23" s="506"/>
      <c r="CW23" s="145"/>
      <c r="CX23" s="352"/>
      <c r="CY23" s="353"/>
      <c r="CZ23" s="505"/>
      <c r="DA23" s="506"/>
    </row>
    <row r="24" spans="1:105" ht="18" customHeight="1" x14ac:dyDescent="0.4">
      <c r="A24" s="531"/>
      <c r="B24" s="352"/>
      <c r="C24" s="353"/>
      <c r="D24" s="505"/>
      <c r="E24" s="506"/>
      <c r="F24" s="145"/>
      <c r="G24" s="352"/>
      <c r="H24" s="353"/>
      <c r="I24" s="505"/>
      <c r="J24" s="506"/>
      <c r="K24" s="145"/>
      <c r="L24" s="352"/>
      <c r="M24" s="353"/>
      <c r="N24" s="505"/>
      <c r="O24" s="506"/>
      <c r="P24" s="145"/>
      <c r="Q24" s="352"/>
      <c r="R24" s="353"/>
      <c r="S24" s="505"/>
      <c r="T24" s="506"/>
      <c r="U24" s="145"/>
      <c r="V24" s="352"/>
      <c r="W24" s="353"/>
      <c r="X24" s="505"/>
      <c r="Y24" s="506"/>
      <c r="Z24" s="145"/>
      <c r="AA24" s="352"/>
      <c r="AB24" s="353"/>
      <c r="AC24" s="505"/>
      <c r="AD24" s="506"/>
      <c r="AE24" s="145"/>
      <c r="AF24" s="352"/>
      <c r="AG24" s="353"/>
      <c r="AH24" s="505"/>
      <c r="AI24" s="506"/>
      <c r="AJ24" s="145"/>
      <c r="AK24" s="352"/>
      <c r="AL24" s="353"/>
      <c r="AM24" s="505"/>
      <c r="AN24" s="506"/>
      <c r="AO24" s="145"/>
      <c r="AP24" s="352"/>
      <c r="AQ24" s="353"/>
      <c r="AR24" s="505"/>
      <c r="AS24" s="506"/>
      <c r="AT24" s="145"/>
      <c r="AU24" s="352"/>
      <c r="AV24" s="353"/>
      <c r="AW24" s="505"/>
      <c r="AX24" s="506"/>
      <c r="AY24" s="145"/>
      <c r="AZ24" s="352"/>
      <c r="BA24" s="353"/>
      <c r="BB24" s="505"/>
      <c r="BC24" s="506"/>
      <c r="BD24" s="145"/>
      <c r="BE24" s="352"/>
      <c r="BF24" s="353"/>
      <c r="BG24" s="505"/>
      <c r="BH24" s="506"/>
      <c r="BI24" s="145"/>
      <c r="BJ24" s="352"/>
      <c r="BK24" s="353"/>
      <c r="BL24" s="505"/>
      <c r="BM24" s="506"/>
      <c r="BN24" s="145"/>
      <c r="BO24" s="352"/>
      <c r="BP24" s="353"/>
      <c r="BQ24" s="505"/>
      <c r="BR24" s="506"/>
      <c r="BS24" s="145"/>
      <c r="BT24" s="352"/>
      <c r="BU24" s="353"/>
      <c r="BV24" s="505"/>
      <c r="BW24" s="506"/>
      <c r="BX24" s="145"/>
      <c r="BY24" s="352"/>
      <c r="BZ24" s="353"/>
      <c r="CA24" s="505"/>
      <c r="CB24" s="506"/>
      <c r="CC24" s="145"/>
      <c r="CD24" s="352"/>
      <c r="CE24" s="353"/>
      <c r="CF24" s="505"/>
      <c r="CG24" s="506"/>
      <c r="CH24" s="145"/>
      <c r="CI24" s="352"/>
      <c r="CJ24" s="353"/>
      <c r="CK24" s="505"/>
      <c r="CL24" s="506"/>
      <c r="CM24" s="145"/>
      <c r="CN24" s="352"/>
      <c r="CO24" s="353"/>
      <c r="CP24" s="505"/>
      <c r="CQ24" s="506"/>
      <c r="CR24" s="145"/>
      <c r="CS24" s="352"/>
      <c r="CT24" s="353"/>
      <c r="CU24" s="505"/>
      <c r="CV24" s="506"/>
      <c r="CW24" s="145"/>
      <c r="CX24" s="352"/>
      <c r="CY24" s="353"/>
      <c r="CZ24" s="505"/>
      <c r="DA24" s="506"/>
    </row>
    <row r="25" spans="1:105" ht="18" customHeight="1" x14ac:dyDescent="0.4">
      <c r="A25" s="531"/>
      <c r="B25" s="352"/>
      <c r="C25" s="353"/>
      <c r="D25" s="505"/>
      <c r="E25" s="506"/>
      <c r="F25" s="145"/>
      <c r="G25" s="352"/>
      <c r="H25" s="353"/>
      <c r="I25" s="505"/>
      <c r="J25" s="506"/>
      <c r="K25" s="145"/>
      <c r="L25" s="352"/>
      <c r="M25" s="353"/>
      <c r="N25" s="505"/>
      <c r="O25" s="506"/>
      <c r="P25" s="145"/>
      <c r="Q25" s="352"/>
      <c r="R25" s="353"/>
      <c r="S25" s="505"/>
      <c r="T25" s="506"/>
      <c r="U25" s="145"/>
      <c r="V25" s="352"/>
      <c r="W25" s="353"/>
      <c r="X25" s="505"/>
      <c r="Y25" s="506"/>
      <c r="Z25" s="145"/>
      <c r="AA25" s="352"/>
      <c r="AB25" s="353"/>
      <c r="AC25" s="505"/>
      <c r="AD25" s="506"/>
      <c r="AE25" s="145"/>
      <c r="AF25" s="352"/>
      <c r="AG25" s="353"/>
      <c r="AH25" s="505"/>
      <c r="AI25" s="506"/>
      <c r="AJ25" s="145"/>
      <c r="AK25" s="352"/>
      <c r="AL25" s="353"/>
      <c r="AM25" s="505"/>
      <c r="AN25" s="506"/>
      <c r="AO25" s="145"/>
      <c r="AP25" s="352"/>
      <c r="AQ25" s="353"/>
      <c r="AR25" s="505"/>
      <c r="AS25" s="506"/>
      <c r="AT25" s="145"/>
      <c r="AU25" s="352"/>
      <c r="AV25" s="353"/>
      <c r="AW25" s="505"/>
      <c r="AX25" s="506"/>
      <c r="AY25" s="145"/>
      <c r="AZ25" s="352"/>
      <c r="BA25" s="353"/>
      <c r="BB25" s="505"/>
      <c r="BC25" s="506"/>
      <c r="BD25" s="145"/>
      <c r="BE25" s="352"/>
      <c r="BF25" s="353"/>
      <c r="BG25" s="505"/>
      <c r="BH25" s="506"/>
      <c r="BI25" s="145"/>
      <c r="BJ25" s="352"/>
      <c r="BK25" s="353"/>
      <c r="BL25" s="505"/>
      <c r="BM25" s="506"/>
      <c r="BN25" s="145"/>
      <c r="BO25" s="352"/>
      <c r="BP25" s="353"/>
      <c r="BQ25" s="505"/>
      <c r="BR25" s="506"/>
      <c r="BS25" s="145"/>
      <c r="BT25" s="352"/>
      <c r="BU25" s="353"/>
      <c r="BV25" s="505"/>
      <c r="BW25" s="506"/>
      <c r="BX25" s="145"/>
      <c r="BY25" s="352"/>
      <c r="BZ25" s="353"/>
      <c r="CA25" s="505"/>
      <c r="CB25" s="506"/>
      <c r="CC25" s="145"/>
      <c r="CD25" s="352"/>
      <c r="CE25" s="353"/>
      <c r="CF25" s="505"/>
      <c r="CG25" s="506"/>
      <c r="CH25" s="145"/>
      <c r="CI25" s="352"/>
      <c r="CJ25" s="353"/>
      <c r="CK25" s="505"/>
      <c r="CL25" s="506"/>
      <c r="CM25" s="145"/>
      <c r="CN25" s="352"/>
      <c r="CO25" s="353"/>
      <c r="CP25" s="505"/>
      <c r="CQ25" s="506"/>
      <c r="CR25" s="145"/>
      <c r="CS25" s="352"/>
      <c r="CT25" s="353"/>
      <c r="CU25" s="505"/>
      <c r="CV25" s="506"/>
      <c r="CW25" s="145"/>
      <c r="CX25" s="352"/>
      <c r="CY25" s="353"/>
      <c r="CZ25" s="505"/>
      <c r="DA25" s="506"/>
    </row>
    <row r="26" spans="1:105" ht="18" customHeight="1" thickBot="1" x14ac:dyDescent="0.45">
      <c r="A26" s="532"/>
      <c r="B26" s="354"/>
      <c r="C26" s="355"/>
      <c r="D26" s="509"/>
      <c r="E26" s="510"/>
      <c r="F26" s="285"/>
      <c r="G26" s="356"/>
      <c r="H26" s="357"/>
      <c r="I26" s="512"/>
      <c r="J26" s="513"/>
      <c r="K26" s="285"/>
      <c r="L26" s="356"/>
      <c r="M26" s="357"/>
      <c r="N26" s="512"/>
      <c r="O26" s="513"/>
      <c r="P26" s="285"/>
      <c r="Q26" s="356"/>
      <c r="R26" s="357"/>
      <c r="S26" s="512"/>
      <c r="T26" s="513"/>
      <c r="U26" s="285"/>
      <c r="V26" s="356"/>
      <c r="W26" s="357"/>
      <c r="X26" s="512"/>
      <c r="Y26" s="513"/>
      <c r="Z26" s="285"/>
      <c r="AA26" s="356"/>
      <c r="AB26" s="357"/>
      <c r="AC26" s="512"/>
      <c r="AD26" s="513"/>
      <c r="AE26" s="285"/>
      <c r="AF26" s="356"/>
      <c r="AG26" s="357"/>
      <c r="AH26" s="512"/>
      <c r="AI26" s="513"/>
      <c r="AJ26" s="285"/>
      <c r="AK26" s="356"/>
      <c r="AL26" s="357"/>
      <c r="AM26" s="512"/>
      <c r="AN26" s="513"/>
      <c r="AO26" s="285"/>
      <c r="AP26" s="356"/>
      <c r="AQ26" s="357"/>
      <c r="AR26" s="512"/>
      <c r="AS26" s="513"/>
      <c r="AT26" s="285"/>
      <c r="AU26" s="356"/>
      <c r="AV26" s="357"/>
      <c r="AW26" s="512"/>
      <c r="AX26" s="513"/>
      <c r="AY26" s="285"/>
      <c r="AZ26" s="356"/>
      <c r="BA26" s="357"/>
      <c r="BB26" s="512"/>
      <c r="BC26" s="513"/>
      <c r="BD26" s="285"/>
      <c r="BE26" s="356"/>
      <c r="BF26" s="357"/>
      <c r="BG26" s="512"/>
      <c r="BH26" s="513"/>
      <c r="BI26" s="285"/>
      <c r="BJ26" s="356"/>
      <c r="BK26" s="357"/>
      <c r="BL26" s="512"/>
      <c r="BM26" s="513"/>
      <c r="BN26" s="285"/>
      <c r="BO26" s="356"/>
      <c r="BP26" s="357"/>
      <c r="BQ26" s="512"/>
      <c r="BR26" s="513"/>
      <c r="BS26" s="285"/>
      <c r="BT26" s="356"/>
      <c r="BU26" s="357"/>
      <c r="BV26" s="512"/>
      <c r="BW26" s="513"/>
      <c r="BX26" s="285"/>
      <c r="BY26" s="356"/>
      <c r="BZ26" s="357"/>
      <c r="CA26" s="512"/>
      <c r="CB26" s="513"/>
      <c r="CC26" s="285"/>
      <c r="CD26" s="356"/>
      <c r="CE26" s="357"/>
      <c r="CF26" s="512"/>
      <c r="CG26" s="513"/>
      <c r="CH26" s="285"/>
      <c r="CI26" s="356"/>
      <c r="CJ26" s="357"/>
      <c r="CK26" s="512"/>
      <c r="CL26" s="513"/>
      <c r="CM26" s="285"/>
      <c r="CN26" s="356"/>
      <c r="CO26" s="357"/>
      <c r="CP26" s="512"/>
      <c r="CQ26" s="513"/>
      <c r="CR26" s="285"/>
      <c r="CS26" s="356"/>
      <c r="CT26" s="357"/>
      <c r="CU26" s="512"/>
      <c r="CV26" s="513"/>
      <c r="CW26" s="285"/>
      <c r="CX26" s="356"/>
      <c r="CY26" s="357"/>
      <c r="CZ26" s="512"/>
      <c r="DA26" s="513"/>
    </row>
    <row r="27" spans="1:105" ht="18" customHeight="1" x14ac:dyDescent="0.4">
      <c r="A27" s="143" t="s">
        <v>22</v>
      </c>
      <c r="B27" s="42" t="s">
        <v>19</v>
      </c>
      <c r="C27" s="43" t="s">
        <v>20</v>
      </c>
      <c r="D27" s="507"/>
      <c r="E27" s="508"/>
      <c r="F27" s="276"/>
      <c r="G27" s="100"/>
      <c r="H27" s="100"/>
      <c r="I27" s="511"/>
      <c r="J27" s="511"/>
      <c r="K27" s="271"/>
      <c r="L27" s="100"/>
      <c r="M27" s="100"/>
      <c r="N27" s="511"/>
      <c r="O27" s="511"/>
      <c r="P27" s="271"/>
      <c r="Q27" s="100"/>
      <c r="R27" s="100"/>
      <c r="S27" s="511"/>
      <c r="T27" s="511"/>
      <c r="U27" s="271"/>
      <c r="V27" s="100"/>
      <c r="W27" s="100"/>
      <c r="X27" s="511"/>
      <c r="Y27" s="511"/>
      <c r="Z27" s="271"/>
      <c r="AA27" s="100"/>
      <c r="AB27" s="100"/>
      <c r="AC27" s="511"/>
      <c r="AD27" s="511"/>
      <c r="AE27" s="271"/>
      <c r="AF27" s="100"/>
      <c r="AG27" s="100"/>
      <c r="AH27" s="511"/>
      <c r="AI27" s="511"/>
      <c r="AJ27" s="271"/>
      <c r="AK27" s="100"/>
      <c r="AL27" s="100"/>
      <c r="AM27" s="511"/>
      <c r="AN27" s="511"/>
      <c r="AO27" s="271"/>
      <c r="AP27" s="100"/>
      <c r="AQ27" s="100"/>
      <c r="AR27" s="511"/>
      <c r="AS27" s="511"/>
      <c r="AT27" s="271"/>
      <c r="AU27" s="100"/>
      <c r="AV27" s="100"/>
      <c r="AW27" s="511"/>
      <c r="AX27" s="511"/>
      <c r="AY27" s="271"/>
      <c r="AZ27" s="100"/>
      <c r="BA27" s="100"/>
      <c r="BB27" s="511"/>
      <c r="BC27" s="511"/>
      <c r="BD27" s="271"/>
      <c r="BE27" s="100"/>
      <c r="BF27" s="100"/>
      <c r="BG27" s="511"/>
      <c r="BH27" s="511"/>
      <c r="BI27" s="271"/>
      <c r="BJ27" s="100"/>
      <c r="BK27" s="100"/>
      <c r="BL27" s="511"/>
      <c r="BM27" s="511"/>
      <c r="BN27" s="271"/>
      <c r="BO27" s="100"/>
      <c r="BP27" s="100"/>
      <c r="BQ27" s="511"/>
      <c r="BR27" s="511"/>
      <c r="BS27" s="271"/>
      <c r="BT27" s="100"/>
      <c r="BU27" s="100"/>
      <c r="BV27" s="511"/>
      <c r="BW27" s="511"/>
      <c r="BX27" s="271"/>
      <c r="BY27" s="100"/>
      <c r="BZ27" s="100"/>
      <c r="CA27" s="511"/>
      <c r="CB27" s="511"/>
      <c r="CC27" s="271"/>
      <c r="CD27" s="100"/>
      <c r="CE27" s="100"/>
      <c r="CF27" s="511"/>
      <c r="CG27" s="511"/>
      <c r="CH27" s="271"/>
      <c r="CI27" s="100"/>
      <c r="CJ27" s="100"/>
      <c r="CK27" s="511"/>
      <c r="CL27" s="511"/>
      <c r="CM27" s="271"/>
      <c r="CN27" s="100"/>
      <c r="CO27" s="100"/>
      <c r="CP27" s="511"/>
      <c r="CQ27" s="511"/>
      <c r="CR27" s="271"/>
      <c r="CS27" s="100"/>
      <c r="CT27" s="100"/>
      <c r="CU27" s="511"/>
      <c r="CV27" s="511"/>
      <c r="CW27" s="271"/>
      <c r="CX27" s="100"/>
      <c r="CY27" s="100"/>
      <c r="CZ27" s="511"/>
      <c r="DA27" s="511"/>
    </row>
    <row r="28" spans="1:105" ht="18" customHeight="1" x14ac:dyDescent="0.4">
      <c r="A28" s="527" t="s">
        <v>401</v>
      </c>
      <c r="B28" s="350"/>
      <c r="C28" s="351"/>
      <c r="D28" s="491"/>
      <c r="E28" s="492"/>
      <c r="F28" s="276"/>
      <c r="G28" s="272"/>
      <c r="H28" s="272"/>
      <c r="I28" s="514"/>
      <c r="J28" s="514"/>
      <c r="K28" s="271"/>
      <c r="L28" s="272"/>
      <c r="M28" s="272"/>
      <c r="N28" s="514"/>
      <c r="O28" s="514"/>
      <c r="P28" s="271"/>
      <c r="Q28" s="272"/>
      <c r="R28" s="272"/>
      <c r="S28" s="514"/>
      <c r="T28" s="514"/>
      <c r="U28" s="271"/>
      <c r="V28" s="272"/>
      <c r="W28" s="272"/>
      <c r="X28" s="514"/>
      <c r="Y28" s="514"/>
      <c r="Z28" s="271"/>
      <c r="AA28" s="272"/>
      <c r="AB28" s="272"/>
      <c r="AC28" s="514"/>
      <c r="AD28" s="514"/>
      <c r="AE28" s="271"/>
      <c r="AF28" s="272"/>
      <c r="AG28" s="272"/>
      <c r="AH28" s="514"/>
      <c r="AI28" s="514"/>
      <c r="AJ28" s="271"/>
      <c r="AK28" s="272"/>
      <c r="AL28" s="272"/>
      <c r="AM28" s="514"/>
      <c r="AN28" s="514"/>
      <c r="AO28" s="271"/>
      <c r="AP28" s="272"/>
      <c r="AQ28" s="272"/>
      <c r="AR28" s="514"/>
      <c r="AS28" s="514"/>
      <c r="AT28" s="271"/>
      <c r="AU28" s="272"/>
      <c r="AV28" s="272"/>
      <c r="AW28" s="514"/>
      <c r="AX28" s="514"/>
      <c r="AY28" s="271"/>
      <c r="AZ28" s="272"/>
      <c r="BA28" s="272"/>
      <c r="BB28" s="514"/>
      <c r="BC28" s="514"/>
      <c r="BD28" s="271"/>
      <c r="BE28" s="272"/>
      <c r="BF28" s="272"/>
      <c r="BG28" s="514"/>
      <c r="BH28" s="514"/>
      <c r="BI28" s="271"/>
      <c r="BJ28" s="272"/>
      <c r="BK28" s="272"/>
      <c r="BL28" s="514"/>
      <c r="BM28" s="514"/>
      <c r="BN28" s="271"/>
      <c r="BO28" s="272"/>
      <c r="BP28" s="272"/>
      <c r="BQ28" s="514"/>
      <c r="BR28" s="514"/>
      <c r="BS28" s="271"/>
      <c r="BT28" s="272"/>
      <c r="BU28" s="272"/>
      <c r="BV28" s="514"/>
      <c r="BW28" s="514"/>
      <c r="BX28" s="271"/>
      <c r="BY28" s="272"/>
      <c r="BZ28" s="272"/>
      <c r="CA28" s="514"/>
      <c r="CB28" s="514"/>
      <c r="CC28" s="271"/>
      <c r="CD28" s="272"/>
      <c r="CE28" s="272"/>
      <c r="CF28" s="514"/>
      <c r="CG28" s="514"/>
      <c r="CH28" s="271"/>
      <c r="CI28" s="272"/>
      <c r="CJ28" s="272"/>
      <c r="CK28" s="514"/>
      <c r="CL28" s="514"/>
      <c r="CM28" s="271"/>
      <c r="CN28" s="272"/>
      <c r="CO28" s="272"/>
      <c r="CP28" s="514"/>
      <c r="CQ28" s="514"/>
      <c r="CR28" s="271"/>
      <c r="CS28" s="272"/>
      <c r="CT28" s="272"/>
      <c r="CU28" s="514"/>
      <c r="CV28" s="514"/>
      <c r="CW28" s="271"/>
      <c r="CX28" s="272"/>
      <c r="CY28" s="272"/>
      <c r="CZ28" s="514"/>
      <c r="DA28" s="514"/>
    </row>
    <row r="29" spans="1:105" ht="18" customHeight="1" x14ac:dyDescent="0.4">
      <c r="A29" s="527"/>
      <c r="B29" s="352"/>
      <c r="C29" s="353"/>
      <c r="D29" s="505"/>
      <c r="E29" s="506"/>
      <c r="F29" s="277"/>
      <c r="G29" s="272"/>
      <c r="H29" s="272"/>
      <c r="I29" s="514"/>
      <c r="J29" s="514"/>
      <c r="K29" s="273"/>
      <c r="L29" s="272"/>
      <c r="M29" s="272"/>
      <c r="N29" s="514"/>
      <c r="O29" s="514"/>
      <c r="P29" s="273"/>
      <c r="Q29" s="272"/>
      <c r="R29" s="272"/>
      <c r="S29" s="514"/>
      <c r="T29" s="514"/>
      <c r="U29" s="273"/>
      <c r="V29" s="272"/>
      <c r="W29" s="272"/>
      <c r="X29" s="514"/>
      <c r="Y29" s="514"/>
      <c r="Z29" s="273"/>
      <c r="AA29" s="272"/>
      <c r="AB29" s="272"/>
      <c r="AC29" s="514"/>
      <c r="AD29" s="514"/>
      <c r="AE29" s="273"/>
      <c r="AF29" s="272"/>
      <c r="AG29" s="272"/>
      <c r="AH29" s="514"/>
      <c r="AI29" s="514"/>
      <c r="AJ29" s="273"/>
      <c r="AK29" s="272"/>
      <c r="AL29" s="272"/>
      <c r="AM29" s="514"/>
      <c r="AN29" s="514"/>
      <c r="AO29" s="273"/>
      <c r="AP29" s="272"/>
      <c r="AQ29" s="272"/>
      <c r="AR29" s="514"/>
      <c r="AS29" s="514"/>
      <c r="AT29" s="273"/>
      <c r="AU29" s="272"/>
      <c r="AV29" s="272"/>
      <c r="AW29" s="514"/>
      <c r="AX29" s="514"/>
      <c r="AY29" s="273"/>
      <c r="AZ29" s="272"/>
      <c r="BA29" s="272"/>
      <c r="BB29" s="514"/>
      <c r="BC29" s="514"/>
      <c r="BD29" s="273"/>
      <c r="BE29" s="272"/>
      <c r="BF29" s="272"/>
      <c r="BG29" s="514"/>
      <c r="BH29" s="514"/>
      <c r="BI29" s="273"/>
      <c r="BJ29" s="272"/>
      <c r="BK29" s="272"/>
      <c r="BL29" s="514"/>
      <c r="BM29" s="514"/>
      <c r="BN29" s="273"/>
      <c r="BO29" s="272"/>
      <c r="BP29" s="272"/>
      <c r="BQ29" s="514"/>
      <c r="BR29" s="514"/>
      <c r="BS29" s="273"/>
      <c r="BT29" s="272"/>
      <c r="BU29" s="272"/>
      <c r="BV29" s="514"/>
      <c r="BW29" s="514"/>
      <c r="BX29" s="273"/>
      <c r="BY29" s="272"/>
      <c r="BZ29" s="272"/>
      <c r="CA29" s="514"/>
      <c r="CB29" s="514"/>
      <c r="CC29" s="273"/>
      <c r="CD29" s="272"/>
      <c r="CE29" s="272"/>
      <c r="CF29" s="514"/>
      <c r="CG29" s="514"/>
      <c r="CH29" s="273"/>
      <c r="CI29" s="272"/>
      <c r="CJ29" s="272"/>
      <c r="CK29" s="514"/>
      <c r="CL29" s="514"/>
      <c r="CM29" s="273"/>
      <c r="CN29" s="272"/>
      <c r="CO29" s="272"/>
      <c r="CP29" s="514"/>
      <c r="CQ29" s="514"/>
      <c r="CR29" s="273"/>
      <c r="CS29" s="272"/>
      <c r="CT29" s="272"/>
      <c r="CU29" s="514"/>
      <c r="CV29" s="514"/>
      <c r="CW29" s="273"/>
      <c r="CX29" s="272"/>
      <c r="CY29" s="272"/>
      <c r="CZ29" s="514"/>
      <c r="DA29" s="514"/>
    </row>
    <row r="30" spans="1:105" ht="18" customHeight="1" x14ac:dyDescent="0.4">
      <c r="A30" s="527"/>
      <c r="B30" s="352"/>
      <c r="C30" s="353"/>
      <c r="D30" s="505"/>
      <c r="E30" s="506"/>
      <c r="F30" s="516"/>
      <c r="G30" s="272"/>
      <c r="H30" s="272"/>
      <c r="I30" s="514"/>
      <c r="J30" s="514"/>
      <c r="K30" s="515"/>
      <c r="L30" s="272"/>
      <c r="M30" s="272"/>
      <c r="N30" s="514"/>
      <c r="O30" s="514"/>
      <c r="P30" s="515"/>
      <c r="Q30" s="272"/>
      <c r="R30" s="272"/>
      <c r="S30" s="514"/>
      <c r="T30" s="514"/>
      <c r="U30" s="515"/>
      <c r="V30" s="272"/>
      <c r="W30" s="272"/>
      <c r="X30" s="514"/>
      <c r="Y30" s="514"/>
      <c r="Z30" s="515"/>
      <c r="AA30" s="272"/>
      <c r="AB30" s="272"/>
      <c r="AC30" s="514"/>
      <c r="AD30" s="514"/>
      <c r="AE30" s="515"/>
      <c r="AF30" s="272"/>
      <c r="AG30" s="272"/>
      <c r="AH30" s="514"/>
      <c r="AI30" s="514"/>
      <c r="AJ30" s="515"/>
      <c r="AK30" s="272"/>
      <c r="AL30" s="272"/>
      <c r="AM30" s="514"/>
      <c r="AN30" s="514"/>
      <c r="AO30" s="515"/>
      <c r="AP30" s="272"/>
      <c r="AQ30" s="272"/>
      <c r="AR30" s="514"/>
      <c r="AS30" s="514"/>
      <c r="AT30" s="515"/>
      <c r="AU30" s="272"/>
      <c r="AV30" s="272"/>
      <c r="AW30" s="514"/>
      <c r="AX30" s="514"/>
      <c r="AY30" s="515"/>
      <c r="AZ30" s="272"/>
      <c r="BA30" s="272"/>
      <c r="BB30" s="514"/>
      <c r="BC30" s="514"/>
      <c r="BD30" s="515"/>
      <c r="BE30" s="272"/>
      <c r="BF30" s="272"/>
      <c r="BG30" s="514"/>
      <c r="BH30" s="514"/>
      <c r="BI30" s="515"/>
      <c r="BJ30" s="272"/>
      <c r="BK30" s="272"/>
      <c r="BL30" s="514"/>
      <c r="BM30" s="514"/>
      <c r="BN30" s="515"/>
      <c r="BO30" s="272"/>
      <c r="BP30" s="272"/>
      <c r="BQ30" s="514"/>
      <c r="BR30" s="514"/>
      <c r="BS30" s="515"/>
      <c r="BT30" s="272"/>
      <c r="BU30" s="272"/>
      <c r="BV30" s="514"/>
      <c r="BW30" s="514"/>
      <c r="BX30" s="515"/>
      <c r="BY30" s="272"/>
      <c r="BZ30" s="272"/>
      <c r="CA30" s="514"/>
      <c r="CB30" s="514"/>
      <c r="CC30" s="515"/>
      <c r="CD30" s="272"/>
      <c r="CE30" s="272"/>
      <c r="CF30" s="514"/>
      <c r="CG30" s="514"/>
      <c r="CH30" s="515"/>
      <c r="CI30" s="272"/>
      <c r="CJ30" s="272"/>
      <c r="CK30" s="514"/>
      <c r="CL30" s="514"/>
      <c r="CM30" s="515"/>
      <c r="CN30" s="272"/>
      <c r="CO30" s="272"/>
      <c r="CP30" s="514"/>
      <c r="CQ30" s="514"/>
      <c r="CR30" s="515"/>
      <c r="CS30" s="272"/>
      <c r="CT30" s="272"/>
      <c r="CU30" s="514"/>
      <c r="CV30" s="514"/>
      <c r="CW30" s="515"/>
      <c r="CX30" s="272"/>
      <c r="CY30" s="272"/>
      <c r="CZ30" s="514"/>
      <c r="DA30" s="514"/>
    </row>
    <row r="31" spans="1:105" ht="18" customHeight="1" x14ac:dyDescent="0.4">
      <c r="A31" s="527"/>
      <c r="B31" s="352"/>
      <c r="C31" s="353"/>
      <c r="D31" s="505"/>
      <c r="E31" s="506"/>
      <c r="F31" s="516"/>
      <c r="G31" s="272"/>
      <c r="H31" s="272"/>
      <c r="I31" s="514"/>
      <c r="J31" s="514"/>
      <c r="K31" s="515"/>
      <c r="L31" s="272"/>
      <c r="M31" s="272"/>
      <c r="N31" s="514"/>
      <c r="O31" s="514"/>
      <c r="P31" s="515"/>
      <c r="Q31" s="272"/>
      <c r="R31" s="272"/>
      <c r="S31" s="514"/>
      <c r="T31" s="514"/>
      <c r="U31" s="515"/>
      <c r="V31" s="272"/>
      <c r="W31" s="272"/>
      <c r="X31" s="514"/>
      <c r="Y31" s="514"/>
      <c r="Z31" s="515"/>
      <c r="AA31" s="272"/>
      <c r="AB31" s="272"/>
      <c r="AC31" s="514"/>
      <c r="AD31" s="514"/>
      <c r="AE31" s="515"/>
      <c r="AF31" s="272"/>
      <c r="AG31" s="272"/>
      <c r="AH31" s="514"/>
      <c r="AI31" s="514"/>
      <c r="AJ31" s="515"/>
      <c r="AK31" s="272"/>
      <c r="AL31" s="272"/>
      <c r="AM31" s="514"/>
      <c r="AN31" s="514"/>
      <c r="AO31" s="515"/>
      <c r="AP31" s="272"/>
      <c r="AQ31" s="272"/>
      <c r="AR31" s="514"/>
      <c r="AS31" s="514"/>
      <c r="AT31" s="515"/>
      <c r="AU31" s="272"/>
      <c r="AV31" s="272"/>
      <c r="AW31" s="514"/>
      <c r="AX31" s="514"/>
      <c r="AY31" s="515"/>
      <c r="AZ31" s="272"/>
      <c r="BA31" s="272"/>
      <c r="BB31" s="514"/>
      <c r="BC31" s="514"/>
      <c r="BD31" s="515"/>
      <c r="BE31" s="272"/>
      <c r="BF31" s="272"/>
      <c r="BG31" s="514"/>
      <c r="BH31" s="514"/>
      <c r="BI31" s="515"/>
      <c r="BJ31" s="272"/>
      <c r="BK31" s="272"/>
      <c r="BL31" s="514"/>
      <c r="BM31" s="514"/>
      <c r="BN31" s="515"/>
      <c r="BO31" s="272"/>
      <c r="BP31" s="272"/>
      <c r="BQ31" s="514"/>
      <c r="BR31" s="514"/>
      <c r="BS31" s="515"/>
      <c r="BT31" s="272"/>
      <c r="BU31" s="272"/>
      <c r="BV31" s="514"/>
      <c r="BW31" s="514"/>
      <c r="BX31" s="515"/>
      <c r="BY31" s="272"/>
      <c r="BZ31" s="272"/>
      <c r="CA31" s="514"/>
      <c r="CB31" s="514"/>
      <c r="CC31" s="515"/>
      <c r="CD31" s="272"/>
      <c r="CE31" s="272"/>
      <c r="CF31" s="514"/>
      <c r="CG31" s="514"/>
      <c r="CH31" s="515"/>
      <c r="CI31" s="272"/>
      <c r="CJ31" s="272"/>
      <c r="CK31" s="514"/>
      <c r="CL31" s="514"/>
      <c r="CM31" s="515"/>
      <c r="CN31" s="272"/>
      <c r="CO31" s="272"/>
      <c r="CP31" s="514"/>
      <c r="CQ31" s="514"/>
      <c r="CR31" s="515"/>
      <c r="CS31" s="272"/>
      <c r="CT31" s="272"/>
      <c r="CU31" s="514"/>
      <c r="CV31" s="514"/>
      <c r="CW31" s="515"/>
      <c r="CX31" s="272"/>
      <c r="CY31" s="272"/>
      <c r="CZ31" s="514"/>
      <c r="DA31" s="514"/>
    </row>
    <row r="32" spans="1:105" ht="18" customHeight="1" x14ac:dyDescent="0.4">
      <c r="A32" s="527"/>
      <c r="B32" s="352"/>
      <c r="C32" s="353"/>
      <c r="D32" s="505"/>
      <c r="E32" s="506"/>
      <c r="F32" s="276"/>
      <c r="G32" s="272"/>
      <c r="H32" s="272"/>
      <c r="I32" s="514"/>
      <c r="J32" s="514"/>
      <c r="K32" s="271"/>
      <c r="L32" s="272"/>
      <c r="M32" s="272"/>
      <c r="N32" s="514"/>
      <c r="O32" s="514"/>
      <c r="P32" s="271"/>
      <c r="Q32" s="272"/>
      <c r="R32" s="272"/>
      <c r="S32" s="514"/>
      <c r="T32" s="514"/>
      <c r="U32" s="271"/>
      <c r="V32" s="272"/>
      <c r="W32" s="272"/>
      <c r="X32" s="514"/>
      <c r="Y32" s="514"/>
      <c r="Z32" s="271"/>
      <c r="AA32" s="272"/>
      <c r="AB32" s="272"/>
      <c r="AC32" s="514"/>
      <c r="AD32" s="514"/>
      <c r="AE32" s="271"/>
      <c r="AF32" s="272"/>
      <c r="AG32" s="272"/>
      <c r="AH32" s="514"/>
      <c r="AI32" s="514"/>
      <c r="AJ32" s="271"/>
      <c r="AK32" s="272"/>
      <c r="AL32" s="272"/>
      <c r="AM32" s="514"/>
      <c r="AN32" s="514"/>
      <c r="AO32" s="271"/>
      <c r="AP32" s="272"/>
      <c r="AQ32" s="272"/>
      <c r="AR32" s="514"/>
      <c r="AS32" s="514"/>
      <c r="AT32" s="271"/>
      <c r="AU32" s="272"/>
      <c r="AV32" s="272"/>
      <c r="AW32" s="514"/>
      <c r="AX32" s="514"/>
      <c r="AY32" s="271"/>
      <c r="AZ32" s="272"/>
      <c r="BA32" s="272"/>
      <c r="BB32" s="514"/>
      <c r="BC32" s="514"/>
      <c r="BD32" s="271"/>
      <c r="BE32" s="272"/>
      <c r="BF32" s="272"/>
      <c r="BG32" s="514"/>
      <c r="BH32" s="514"/>
      <c r="BI32" s="271"/>
      <c r="BJ32" s="272"/>
      <c r="BK32" s="272"/>
      <c r="BL32" s="514"/>
      <c r="BM32" s="514"/>
      <c r="BN32" s="271"/>
      <c r="BO32" s="272"/>
      <c r="BP32" s="272"/>
      <c r="BQ32" s="514"/>
      <c r="BR32" s="514"/>
      <c r="BS32" s="271"/>
      <c r="BT32" s="272"/>
      <c r="BU32" s="272"/>
      <c r="BV32" s="514"/>
      <c r="BW32" s="514"/>
      <c r="BX32" s="271"/>
      <c r="BY32" s="272"/>
      <c r="BZ32" s="272"/>
      <c r="CA32" s="514"/>
      <c r="CB32" s="514"/>
      <c r="CC32" s="271"/>
      <c r="CD32" s="272"/>
      <c r="CE32" s="272"/>
      <c r="CF32" s="514"/>
      <c r="CG32" s="514"/>
      <c r="CH32" s="271"/>
      <c r="CI32" s="272"/>
      <c r="CJ32" s="272"/>
      <c r="CK32" s="514"/>
      <c r="CL32" s="514"/>
      <c r="CM32" s="271"/>
      <c r="CN32" s="272"/>
      <c r="CO32" s="272"/>
      <c r="CP32" s="514"/>
      <c r="CQ32" s="514"/>
      <c r="CR32" s="271"/>
      <c r="CS32" s="272"/>
      <c r="CT32" s="272"/>
      <c r="CU32" s="514"/>
      <c r="CV32" s="514"/>
      <c r="CW32" s="271"/>
      <c r="CX32" s="272"/>
      <c r="CY32" s="272"/>
      <c r="CZ32" s="514"/>
      <c r="DA32" s="514"/>
    </row>
    <row r="33" spans="1:105" ht="18" customHeight="1" x14ac:dyDescent="0.4">
      <c r="A33" s="527"/>
      <c r="B33" s="352"/>
      <c r="C33" s="353"/>
      <c r="D33" s="505"/>
      <c r="E33" s="506"/>
      <c r="F33" s="276"/>
      <c r="G33" s="272"/>
      <c r="H33" s="272"/>
      <c r="I33" s="514"/>
      <c r="J33" s="514"/>
      <c r="K33" s="271"/>
      <c r="L33" s="272"/>
      <c r="M33" s="272"/>
      <c r="N33" s="514"/>
      <c r="O33" s="514"/>
      <c r="P33" s="271"/>
      <c r="Q33" s="272"/>
      <c r="R33" s="272"/>
      <c r="S33" s="514"/>
      <c r="T33" s="514"/>
      <c r="U33" s="271"/>
      <c r="V33" s="272"/>
      <c r="W33" s="272"/>
      <c r="X33" s="514"/>
      <c r="Y33" s="514"/>
      <c r="Z33" s="271"/>
      <c r="AA33" s="272"/>
      <c r="AB33" s="272"/>
      <c r="AC33" s="514"/>
      <c r="AD33" s="514"/>
      <c r="AE33" s="271"/>
      <c r="AF33" s="272"/>
      <c r="AG33" s="272"/>
      <c r="AH33" s="514"/>
      <c r="AI33" s="514"/>
      <c r="AJ33" s="271"/>
      <c r="AK33" s="272"/>
      <c r="AL33" s="272"/>
      <c r="AM33" s="514"/>
      <c r="AN33" s="514"/>
      <c r="AO33" s="271"/>
      <c r="AP33" s="272"/>
      <c r="AQ33" s="272"/>
      <c r="AR33" s="514"/>
      <c r="AS33" s="514"/>
      <c r="AT33" s="271"/>
      <c r="AU33" s="272"/>
      <c r="AV33" s="272"/>
      <c r="AW33" s="514"/>
      <c r="AX33" s="514"/>
      <c r="AY33" s="271"/>
      <c r="AZ33" s="272"/>
      <c r="BA33" s="272"/>
      <c r="BB33" s="514"/>
      <c r="BC33" s="514"/>
      <c r="BD33" s="271"/>
      <c r="BE33" s="272"/>
      <c r="BF33" s="272"/>
      <c r="BG33" s="514"/>
      <c r="BH33" s="514"/>
      <c r="BI33" s="271"/>
      <c r="BJ33" s="272"/>
      <c r="BK33" s="272"/>
      <c r="BL33" s="514"/>
      <c r="BM33" s="514"/>
      <c r="BN33" s="271"/>
      <c r="BO33" s="272"/>
      <c r="BP33" s="272"/>
      <c r="BQ33" s="514"/>
      <c r="BR33" s="514"/>
      <c r="BS33" s="271"/>
      <c r="BT33" s="272"/>
      <c r="BU33" s="272"/>
      <c r="BV33" s="514"/>
      <c r="BW33" s="514"/>
      <c r="BX33" s="271"/>
      <c r="BY33" s="272"/>
      <c r="BZ33" s="272"/>
      <c r="CA33" s="514"/>
      <c r="CB33" s="514"/>
      <c r="CC33" s="271"/>
      <c r="CD33" s="272"/>
      <c r="CE33" s="272"/>
      <c r="CF33" s="514"/>
      <c r="CG33" s="514"/>
      <c r="CH33" s="271"/>
      <c r="CI33" s="272"/>
      <c r="CJ33" s="272"/>
      <c r="CK33" s="514"/>
      <c r="CL33" s="514"/>
      <c r="CM33" s="271"/>
      <c r="CN33" s="272"/>
      <c r="CO33" s="272"/>
      <c r="CP33" s="514"/>
      <c r="CQ33" s="514"/>
      <c r="CR33" s="271"/>
      <c r="CS33" s="272"/>
      <c r="CT33" s="272"/>
      <c r="CU33" s="514"/>
      <c r="CV33" s="514"/>
      <c r="CW33" s="271"/>
      <c r="CX33" s="272"/>
      <c r="CY33" s="272"/>
      <c r="CZ33" s="514"/>
      <c r="DA33" s="514"/>
    </row>
    <row r="34" spans="1:105" ht="18" customHeight="1" x14ac:dyDescent="0.4">
      <c r="A34" s="527"/>
      <c r="B34" s="352"/>
      <c r="C34" s="353"/>
      <c r="D34" s="505"/>
      <c r="E34" s="506"/>
      <c r="F34" s="276"/>
      <c r="G34" s="272"/>
      <c r="H34" s="272"/>
      <c r="I34" s="514"/>
      <c r="J34" s="514"/>
      <c r="K34" s="271"/>
      <c r="L34" s="272"/>
      <c r="M34" s="272"/>
      <c r="N34" s="514"/>
      <c r="O34" s="514"/>
      <c r="P34" s="271"/>
      <c r="Q34" s="272"/>
      <c r="R34" s="272"/>
      <c r="S34" s="514"/>
      <c r="T34" s="514"/>
      <c r="U34" s="271"/>
      <c r="V34" s="272"/>
      <c r="W34" s="272"/>
      <c r="X34" s="514"/>
      <c r="Y34" s="514"/>
      <c r="Z34" s="271"/>
      <c r="AA34" s="272"/>
      <c r="AB34" s="272"/>
      <c r="AC34" s="514"/>
      <c r="AD34" s="514"/>
      <c r="AE34" s="271"/>
      <c r="AF34" s="272"/>
      <c r="AG34" s="272"/>
      <c r="AH34" s="514"/>
      <c r="AI34" s="514"/>
      <c r="AJ34" s="271"/>
      <c r="AK34" s="272"/>
      <c r="AL34" s="272"/>
      <c r="AM34" s="514"/>
      <c r="AN34" s="514"/>
      <c r="AO34" s="271"/>
      <c r="AP34" s="272"/>
      <c r="AQ34" s="272"/>
      <c r="AR34" s="514"/>
      <c r="AS34" s="514"/>
      <c r="AT34" s="271"/>
      <c r="AU34" s="272"/>
      <c r="AV34" s="272"/>
      <c r="AW34" s="514"/>
      <c r="AX34" s="514"/>
      <c r="AY34" s="271"/>
      <c r="AZ34" s="272"/>
      <c r="BA34" s="272"/>
      <c r="BB34" s="514"/>
      <c r="BC34" s="514"/>
      <c r="BD34" s="271"/>
      <c r="BE34" s="272"/>
      <c r="BF34" s="272"/>
      <c r="BG34" s="514"/>
      <c r="BH34" s="514"/>
      <c r="BI34" s="271"/>
      <c r="BJ34" s="272"/>
      <c r="BK34" s="272"/>
      <c r="BL34" s="514"/>
      <c r="BM34" s="514"/>
      <c r="BN34" s="271"/>
      <c r="BO34" s="272"/>
      <c r="BP34" s="272"/>
      <c r="BQ34" s="514"/>
      <c r="BR34" s="514"/>
      <c r="BS34" s="271"/>
      <c r="BT34" s="272"/>
      <c r="BU34" s="272"/>
      <c r="BV34" s="514"/>
      <c r="BW34" s="514"/>
      <c r="BX34" s="271"/>
      <c r="BY34" s="272"/>
      <c r="BZ34" s="272"/>
      <c r="CA34" s="514"/>
      <c r="CB34" s="514"/>
      <c r="CC34" s="271"/>
      <c r="CD34" s="272"/>
      <c r="CE34" s="272"/>
      <c r="CF34" s="514"/>
      <c r="CG34" s="514"/>
      <c r="CH34" s="271"/>
      <c r="CI34" s="272"/>
      <c r="CJ34" s="272"/>
      <c r="CK34" s="514"/>
      <c r="CL34" s="514"/>
      <c r="CM34" s="271"/>
      <c r="CN34" s="272"/>
      <c r="CO34" s="272"/>
      <c r="CP34" s="514"/>
      <c r="CQ34" s="514"/>
      <c r="CR34" s="271"/>
      <c r="CS34" s="272"/>
      <c r="CT34" s="272"/>
      <c r="CU34" s="514"/>
      <c r="CV34" s="514"/>
      <c r="CW34" s="271"/>
      <c r="CX34" s="272"/>
      <c r="CY34" s="272"/>
      <c r="CZ34" s="514"/>
      <c r="DA34" s="514"/>
    </row>
    <row r="35" spans="1:105" ht="18" customHeight="1" x14ac:dyDescent="0.4">
      <c r="A35" s="527"/>
      <c r="B35" s="352"/>
      <c r="C35" s="353"/>
      <c r="D35" s="505"/>
      <c r="E35" s="506"/>
      <c r="F35" s="276"/>
      <c r="G35" s="272"/>
      <c r="H35" s="272"/>
      <c r="I35" s="514"/>
      <c r="J35" s="514"/>
      <c r="K35" s="271"/>
      <c r="L35" s="272"/>
      <c r="M35" s="272"/>
      <c r="N35" s="514"/>
      <c r="O35" s="514"/>
      <c r="P35" s="271"/>
      <c r="Q35" s="272"/>
      <c r="R35" s="272"/>
      <c r="S35" s="514"/>
      <c r="T35" s="514"/>
      <c r="U35" s="271"/>
      <c r="V35" s="272"/>
      <c r="W35" s="272"/>
      <c r="X35" s="514"/>
      <c r="Y35" s="514"/>
      <c r="Z35" s="271"/>
      <c r="AA35" s="272"/>
      <c r="AB35" s="272"/>
      <c r="AC35" s="514"/>
      <c r="AD35" s="514"/>
      <c r="AE35" s="271"/>
      <c r="AF35" s="272"/>
      <c r="AG35" s="272"/>
      <c r="AH35" s="514"/>
      <c r="AI35" s="514"/>
      <c r="AJ35" s="271"/>
      <c r="AK35" s="272"/>
      <c r="AL35" s="272"/>
      <c r="AM35" s="514"/>
      <c r="AN35" s="514"/>
      <c r="AO35" s="271"/>
      <c r="AP35" s="272"/>
      <c r="AQ35" s="272"/>
      <c r="AR35" s="514"/>
      <c r="AS35" s="514"/>
      <c r="AT35" s="271"/>
      <c r="AU35" s="272"/>
      <c r="AV35" s="272"/>
      <c r="AW35" s="514"/>
      <c r="AX35" s="514"/>
      <c r="AY35" s="271"/>
      <c r="AZ35" s="272"/>
      <c r="BA35" s="272"/>
      <c r="BB35" s="514"/>
      <c r="BC35" s="514"/>
      <c r="BD35" s="271"/>
      <c r="BE35" s="272"/>
      <c r="BF35" s="272"/>
      <c r="BG35" s="514"/>
      <c r="BH35" s="514"/>
      <c r="BI35" s="271"/>
      <c r="BJ35" s="272"/>
      <c r="BK35" s="272"/>
      <c r="BL35" s="514"/>
      <c r="BM35" s="514"/>
      <c r="BN35" s="271"/>
      <c r="BO35" s="272"/>
      <c r="BP35" s="272"/>
      <c r="BQ35" s="514"/>
      <c r="BR35" s="514"/>
      <c r="BS35" s="271"/>
      <c r="BT35" s="272"/>
      <c r="BU35" s="272"/>
      <c r="BV35" s="514"/>
      <c r="BW35" s="514"/>
      <c r="BX35" s="271"/>
      <c r="BY35" s="272"/>
      <c r="BZ35" s="272"/>
      <c r="CA35" s="514"/>
      <c r="CB35" s="514"/>
      <c r="CC35" s="271"/>
      <c r="CD35" s="272"/>
      <c r="CE35" s="272"/>
      <c r="CF35" s="514"/>
      <c r="CG35" s="514"/>
      <c r="CH35" s="271"/>
      <c r="CI35" s="272"/>
      <c r="CJ35" s="272"/>
      <c r="CK35" s="514"/>
      <c r="CL35" s="514"/>
      <c r="CM35" s="271"/>
      <c r="CN35" s="272"/>
      <c r="CO35" s="272"/>
      <c r="CP35" s="514"/>
      <c r="CQ35" s="514"/>
      <c r="CR35" s="271"/>
      <c r="CS35" s="272"/>
      <c r="CT35" s="272"/>
      <c r="CU35" s="514"/>
      <c r="CV35" s="514"/>
      <c r="CW35" s="271"/>
      <c r="CX35" s="272"/>
      <c r="CY35" s="272"/>
      <c r="CZ35" s="514"/>
      <c r="DA35" s="514"/>
    </row>
    <row r="36" spans="1:105" ht="18" customHeight="1" x14ac:dyDescent="0.4">
      <c r="A36" s="527"/>
      <c r="B36" s="352"/>
      <c r="C36" s="353"/>
      <c r="D36" s="505"/>
      <c r="E36" s="506"/>
      <c r="F36" s="276"/>
      <c r="G36" s="272"/>
      <c r="H36" s="272"/>
      <c r="I36" s="514"/>
      <c r="J36" s="514"/>
      <c r="K36" s="271"/>
      <c r="L36" s="272"/>
      <c r="M36" s="272"/>
      <c r="N36" s="514"/>
      <c r="O36" s="514"/>
      <c r="P36" s="271"/>
      <c r="Q36" s="272"/>
      <c r="R36" s="272"/>
      <c r="S36" s="514"/>
      <c r="T36" s="514"/>
      <c r="U36" s="271"/>
      <c r="V36" s="272"/>
      <c r="W36" s="272"/>
      <c r="X36" s="514"/>
      <c r="Y36" s="514"/>
      <c r="Z36" s="271"/>
      <c r="AA36" s="272"/>
      <c r="AB36" s="272"/>
      <c r="AC36" s="514"/>
      <c r="AD36" s="514"/>
      <c r="AE36" s="271"/>
      <c r="AF36" s="272"/>
      <c r="AG36" s="272"/>
      <c r="AH36" s="514"/>
      <c r="AI36" s="514"/>
      <c r="AJ36" s="271"/>
      <c r="AK36" s="272"/>
      <c r="AL36" s="272"/>
      <c r="AM36" s="514"/>
      <c r="AN36" s="514"/>
      <c r="AO36" s="271"/>
      <c r="AP36" s="272"/>
      <c r="AQ36" s="272"/>
      <c r="AR36" s="514"/>
      <c r="AS36" s="514"/>
      <c r="AT36" s="271"/>
      <c r="AU36" s="272"/>
      <c r="AV36" s="272"/>
      <c r="AW36" s="514"/>
      <c r="AX36" s="514"/>
      <c r="AY36" s="271"/>
      <c r="AZ36" s="272"/>
      <c r="BA36" s="272"/>
      <c r="BB36" s="514"/>
      <c r="BC36" s="514"/>
      <c r="BD36" s="271"/>
      <c r="BE36" s="272"/>
      <c r="BF36" s="272"/>
      <c r="BG36" s="514"/>
      <c r="BH36" s="514"/>
      <c r="BI36" s="271"/>
      <c r="BJ36" s="272"/>
      <c r="BK36" s="272"/>
      <c r="BL36" s="514"/>
      <c r="BM36" s="514"/>
      <c r="BN36" s="271"/>
      <c r="BO36" s="272"/>
      <c r="BP36" s="272"/>
      <c r="BQ36" s="514"/>
      <c r="BR36" s="514"/>
      <c r="BS36" s="271"/>
      <c r="BT36" s="272"/>
      <c r="BU36" s="272"/>
      <c r="BV36" s="514"/>
      <c r="BW36" s="514"/>
      <c r="BX36" s="271"/>
      <c r="BY36" s="272"/>
      <c r="BZ36" s="272"/>
      <c r="CA36" s="514"/>
      <c r="CB36" s="514"/>
      <c r="CC36" s="271"/>
      <c r="CD36" s="272"/>
      <c r="CE36" s="272"/>
      <c r="CF36" s="514"/>
      <c r="CG36" s="514"/>
      <c r="CH36" s="271"/>
      <c r="CI36" s="272"/>
      <c r="CJ36" s="272"/>
      <c r="CK36" s="514"/>
      <c r="CL36" s="514"/>
      <c r="CM36" s="271"/>
      <c r="CN36" s="272"/>
      <c r="CO36" s="272"/>
      <c r="CP36" s="514"/>
      <c r="CQ36" s="514"/>
      <c r="CR36" s="271"/>
      <c r="CS36" s="272"/>
      <c r="CT36" s="272"/>
      <c r="CU36" s="514"/>
      <c r="CV36" s="514"/>
      <c r="CW36" s="271"/>
      <c r="CX36" s="272"/>
      <c r="CY36" s="272"/>
      <c r="CZ36" s="514"/>
      <c r="DA36" s="514"/>
    </row>
    <row r="37" spans="1:105" ht="18" customHeight="1" x14ac:dyDescent="0.4">
      <c r="A37" s="528"/>
      <c r="B37" s="354"/>
      <c r="C37" s="355"/>
      <c r="D37" s="509"/>
      <c r="E37" s="510"/>
      <c r="F37" s="276"/>
      <c r="G37" s="272"/>
      <c r="H37" s="272"/>
      <c r="I37" s="514"/>
      <c r="J37" s="514"/>
      <c r="K37" s="271"/>
      <c r="L37" s="272"/>
      <c r="M37" s="272"/>
      <c r="N37" s="514"/>
      <c r="O37" s="514"/>
      <c r="P37" s="271"/>
      <c r="Q37" s="272"/>
      <c r="R37" s="272"/>
      <c r="S37" s="514"/>
      <c r="T37" s="514"/>
      <c r="U37" s="271"/>
      <c r="V37" s="272"/>
      <c r="W37" s="272"/>
      <c r="X37" s="514"/>
      <c r="Y37" s="514"/>
      <c r="Z37" s="271"/>
      <c r="AA37" s="272"/>
      <c r="AB37" s="272"/>
      <c r="AC37" s="514"/>
      <c r="AD37" s="514"/>
      <c r="AE37" s="271"/>
      <c r="AF37" s="272"/>
      <c r="AG37" s="272"/>
      <c r="AH37" s="514"/>
      <c r="AI37" s="514"/>
      <c r="AJ37" s="271"/>
      <c r="AK37" s="272"/>
      <c r="AL37" s="272"/>
      <c r="AM37" s="514"/>
      <c r="AN37" s="514"/>
      <c r="AO37" s="271"/>
      <c r="AP37" s="272"/>
      <c r="AQ37" s="272"/>
      <c r="AR37" s="514"/>
      <c r="AS37" s="514"/>
      <c r="AT37" s="271"/>
      <c r="AU37" s="272"/>
      <c r="AV37" s="272"/>
      <c r="AW37" s="514"/>
      <c r="AX37" s="514"/>
      <c r="AY37" s="271"/>
      <c r="AZ37" s="272"/>
      <c r="BA37" s="272"/>
      <c r="BB37" s="514"/>
      <c r="BC37" s="514"/>
      <c r="BD37" s="271"/>
      <c r="BE37" s="272"/>
      <c r="BF37" s="272"/>
      <c r="BG37" s="514"/>
      <c r="BH37" s="514"/>
      <c r="BI37" s="271"/>
      <c r="BJ37" s="272"/>
      <c r="BK37" s="272"/>
      <c r="BL37" s="514"/>
      <c r="BM37" s="514"/>
      <c r="BN37" s="271"/>
      <c r="BO37" s="272"/>
      <c r="BP37" s="272"/>
      <c r="BQ37" s="514"/>
      <c r="BR37" s="514"/>
      <c r="BS37" s="271"/>
      <c r="BT37" s="272"/>
      <c r="BU37" s="272"/>
      <c r="BV37" s="514"/>
      <c r="BW37" s="514"/>
      <c r="BX37" s="271"/>
      <c r="BY37" s="272"/>
      <c r="BZ37" s="272"/>
      <c r="CA37" s="514"/>
      <c r="CB37" s="514"/>
      <c r="CC37" s="271"/>
      <c r="CD37" s="272"/>
      <c r="CE37" s="272"/>
      <c r="CF37" s="514"/>
      <c r="CG37" s="514"/>
      <c r="CH37" s="271"/>
      <c r="CI37" s="272"/>
      <c r="CJ37" s="272"/>
      <c r="CK37" s="514"/>
      <c r="CL37" s="514"/>
      <c r="CM37" s="271"/>
      <c r="CN37" s="272"/>
      <c r="CO37" s="272"/>
      <c r="CP37" s="514"/>
      <c r="CQ37" s="514"/>
      <c r="CR37" s="271"/>
      <c r="CS37" s="272"/>
      <c r="CT37" s="272"/>
      <c r="CU37" s="514"/>
      <c r="CV37" s="514"/>
      <c r="CW37" s="271"/>
      <c r="CX37" s="272"/>
      <c r="CY37" s="272"/>
      <c r="CZ37" s="514"/>
      <c r="DA37" s="514"/>
    </row>
    <row r="38" spans="1:105" ht="32.1" customHeight="1" x14ac:dyDescent="0.4">
      <c r="A38" s="147" t="s">
        <v>23</v>
      </c>
      <c r="B38" s="373">
        <v>1</v>
      </c>
      <c r="C38" s="523"/>
      <c r="D38" s="523"/>
      <c r="E38" s="524"/>
      <c r="F38" s="278"/>
      <c r="G38" s="275"/>
      <c r="H38" s="517"/>
      <c r="I38" s="517"/>
      <c r="J38" s="517"/>
      <c r="K38" s="274"/>
      <c r="L38" s="275"/>
      <c r="M38" s="517"/>
      <c r="N38" s="517"/>
      <c r="O38" s="517"/>
      <c r="P38" s="274"/>
      <c r="Q38" s="275"/>
      <c r="R38" s="517"/>
      <c r="S38" s="517"/>
      <c r="T38" s="517"/>
      <c r="U38" s="274"/>
      <c r="V38" s="275"/>
      <c r="W38" s="517"/>
      <c r="X38" s="517"/>
      <c r="Y38" s="517"/>
      <c r="Z38" s="274"/>
      <c r="AA38" s="275"/>
      <c r="AB38" s="517"/>
      <c r="AC38" s="517"/>
      <c r="AD38" s="517"/>
      <c r="AE38" s="274"/>
      <c r="AF38" s="275"/>
      <c r="AG38" s="517"/>
      <c r="AH38" s="517"/>
      <c r="AI38" s="517"/>
      <c r="AJ38" s="274"/>
      <c r="AK38" s="275"/>
      <c r="AL38" s="517"/>
      <c r="AM38" s="517"/>
      <c r="AN38" s="517"/>
      <c r="AO38" s="274"/>
      <c r="AP38" s="275"/>
      <c r="AQ38" s="517"/>
      <c r="AR38" s="517"/>
      <c r="AS38" s="517"/>
      <c r="AT38" s="274"/>
      <c r="AU38" s="275"/>
      <c r="AV38" s="517"/>
      <c r="AW38" s="517"/>
      <c r="AX38" s="517"/>
      <c r="AY38" s="274"/>
      <c r="AZ38" s="275"/>
      <c r="BA38" s="517"/>
      <c r="BB38" s="517"/>
      <c r="BC38" s="517"/>
      <c r="BD38" s="274"/>
      <c r="BE38" s="275"/>
      <c r="BF38" s="517"/>
      <c r="BG38" s="517"/>
      <c r="BH38" s="517"/>
      <c r="BI38" s="274"/>
      <c r="BJ38" s="275"/>
      <c r="BK38" s="517"/>
      <c r="BL38" s="517"/>
      <c r="BM38" s="517"/>
      <c r="BN38" s="274"/>
      <c r="BO38" s="275"/>
      <c r="BP38" s="517"/>
      <c r="BQ38" s="517"/>
      <c r="BR38" s="517"/>
      <c r="BS38" s="274"/>
      <c r="BT38" s="275"/>
      <c r="BU38" s="517"/>
      <c r="BV38" s="517"/>
      <c r="BW38" s="517"/>
      <c r="BX38" s="274"/>
      <c r="BY38" s="275"/>
      <c r="BZ38" s="517"/>
      <c r="CA38" s="517"/>
      <c r="CB38" s="517"/>
      <c r="CC38" s="274"/>
      <c r="CD38" s="275"/>
      <c r="CE38" s="517"/>
      <c r="CF38" s="517"/>
      <c r="CG38" s="517"/>
      <c r="CH38" s="274"/>
      <c r="CI38" s="275"/>
      <c r="CJ38" s="517"/>
      <c r="CK38" s="517"/>
      <c r="CL38" s="517"/>
      <c r="CM38" s="274"/>
      <c r="CN38" s="275"/>
      <c r="CO38" s="517"/>
      <c r="CP38" s="517"/>
      <c r="CQ38" s="517"/>
      <c r="CR38" s="274"/>
      <c r="CS38" s="275"/>
      <c r="CT38" s="517"/>
      <c r="CU38" s="517"/>
      <c r="CV38" s="517"/>
      <c r="CW38" s="274"/>
      <c r="CX38" s="275"/>
      <c r="CY38" s="517"/>
      <c r="CZ38" s="517"/>
      <c r="DA38" s="517"/>
    </row>
    <row r="39" spans="1:105" ht="32.1" customHeight="1" x14ac:dyDescent="0.4">
      <c r="A39" s="529" t="s">
        <v>403</v>
      </c>
      <c r="B39" s="374">
        <v>2</v>
      </c>
      <c r="C39" s="518"/>
      <c r="D39" s="518"/>
      <c r="E39" s="519"/>
      <c r="F39" s="525"/>
      <c r="G39" s="275"/>
      <c r="H39" s="517"/>
      <c r="I39" s="517"/>
      <c r="J39" s="517"/>
      <c r="K39" s="522"/>
      <c r="L39" s="275"/>
      <c r="M39" s="517"/>
      <c r="N39" s="517"/>
      <c r="O39" s="517"/>
      <c r="P39" s="522"/>
      <c r="Q39" s="275"/>
      <c r="R39" s="517"/>
      <c r="S39" s="517"/>
      <c r="T39" s="517"/>
      <c r="U39" s="522"/>
      <c r="V39" s="275"/>
      <c r="W39" s="517"/>
      <c r="X39" s="517"/>
      <c r="Y39" s="517"/>
      <c r="Z39" s="522"/>
      <c r="AA39" s="275"/>
      <c r="AB39" s="517"/>
      <c r="AC39" s="517"/>
      <c r="AD39" s="517"/>
      <c r="AE39" s="522"/>
      <c r="AF39" s="275"/>
      <c r="AG39" s="517"/>
      <c r="AH39" s="517"/>
      <c r="AI39" s="517"/>
      <c r="AJ39" s="522"/>
      <c r="AK39" s="275"/>
      <c r="AL39" s="517"/>
      <c r="AM39" s="517"/>
      <c r="AN39" s="517"/>
      <c r="AO39" s="522"/>
      <c r="AP39" s="275"/>
      <c r="AQ39" s="517"/>
      <c r="AR39" s="517"/>
      <c r="AS39" s="517"/>
      <c r="AT39" s="522"/>
      <c r="AU39" s="275"/>
      <c r="AV39" s="517"/>
      <c r="AW39" s="517"/>
      <c r="AX39" s="517"/>
      <c r="AY39" s="522"/>
      <c r="AZ39" s="275"/>
      <c r="BA39" s="517"/>
      <c r="BB39" s="517"/>
      <c r="BC39" s="517"/>
      <c r="BD39" s="522"/>
      <c r="BE39" s="275"/>
      <c r="BF39" s="517"/>
      <c r="BG39" s="517"/>
      <c r="BH39" s="517"/>
      <c r="BI39" s="522"/>
      <c r="BJ39" s="275"/>
      <c r="BK39" s="517"/>
      <c r="BL39" s="517"/>
      <c r="BM39" s="517"/>
      <c r="BN39" s="522"/>
      <c r="BO39" s="275"/>
      <c r="BP39" s="517"/>
      <c r="BQ39" s="517"/>
      <c r="BR39" s="517"/>
      <c r="BS39" s="522"/>
      <c r="BT39" s="275"/>
      <c r="BU39" s="517"/>
      <c r="BV39" s="517"/>
      <c r="BW39" s="517"/>
      <c r="BX39" s="522"/>
      <c r="BY39" s="275"/>
      <c r="BZ39" s="517"/>
      <c r="CA39" s="517"/>
      <c r="CB39" s="517"/>
      <c r="CC39" s="522"/>
      <c r="CD39" s="275"/>
      <c r="CE39" s="517"/>
      <c r="CF39" s="517"/>
      <c r="CG39" s="517"/>
      <c r="CH39" s="522"/>
      <c r="CI39" s="275"/>
      <c r="CJ39" s="517"/>
      <c r="CK39" s="517"/>
      <c r="CL39" s="517"/>
      <c r="CM39" s="522"/>
      <c r="CN39" s="275"/>
      <c r="CO39" s="517"/>
      <c r="CP39" s="517"/>
      <c r="CQ39" s="517"/>
      <c r="CR39" s="522"/>
      <c r="CS39" s="275"/>
      <c r="CT39" s="517"/>
      <c r="CU39" s="517"/>
      <c r="CV39" s="517"/>
      <c r="CW39" s="522"/>
      <c r="CX39" s="275"/>
      <c r="CY39" s="517"/>
      <c r="CZ39" s="517"/>
      <c r="DA39" s="517"/>
    </row>
    <row r="40" spans="1:105" ht="32.1" customHeight="1" x14ac:dyDescent="0.4">
      <c r="A40" s="529"/>
      <c r="B40" s="374">
        <v>3</v>
      </c>
      <c r="C40" s="518"/>
      <c r="D40" s="518"/>
      <c r="E40" s="519"/>
      <c r="F40" s="525"/>
      <c r="G40" s="275"/>
      <c r="H40" s="517"/>
      <c r="I40" s="517"/>
      <c r="J40" s="517"/>
      <c r="K40" s="522"/>
      <c r="L40" s="275"/>
      <c r="M40" s="517"/>
      <c r="N40" s="517"/>
      <c r="O40" s="517"/>
      <c r="P40" s="522"/>
      <c r="Q40" s="275"/>
      <c r="R40" s="517"/>
      <c r="S40" s="517"/>
      <c r="T40" s="517"/>
      <c r="U40" s="522"/>
      <c r="V40" s="275"/>
      <c r="W40" s="517"/>
      <c r="X40" s="517"/>
      <c r="Y40" s="517"/>
      <c r="Z40" s="522"/>
      <c r="AA40" s="275"/>
      <c r="AB40" s="517"/>
      <c r="AC40" s="517"/>
      <c r="AD40" s="517"/>
      <c r="AE40" s="522"/>
      <c r="AF40" s="275"/>
      <c r="AG40" s="517"/>
      <c r="AH40" s="517"/>
      <c r="AI40" s="517"/>
      <c r="AJ40" s="522"/>
      <c r="AK40" s="275"/>
      <c r="AL40" s="517"/>
      <c r="AM40" s="517"/>
      <c r="AN40" s="517"/>
      <c r="AO40" s="522"/>
      <c r="AP40" s="275"/>
      <c r="AQ40" s="517"/>
      <c r="AR40" s="517"/>
      <c r="AS40" s="517"/>
      <c r="AT40" s="522"/>
      <c r="AU40" s="275"/>
      <c r="AV40" s="517"/>
      <c r="AW40" s="517"/>
      <c r="AX40" s="517"/>
      <c r="AY40" s="522"/>
      <c r="AZ40" s="275"/>
      <c r="BA40" s="517"/>
      <c r="BB40" s="517"/>
      <c r="BC40" s="517"/>
      <c r="BD40" s="522"/>
      <c r="BE40" s="275"/>
      <c r="BF40" s="517"/>
      <c r="BG40" s="517"/>
      <c r="BH40" s="517"/>
      <c r="BI40" s="522"/>
      <c r="BJ40" s="275"/>
      <c r="BK40" s="517"/>
      <c r="BL40" s="517"/>
      <c r="BM40" s="517"/>
      <c r="BN40" s="522"/>
      <c r="BO40" s="275"/>
      <c r="BP40" s="517"/>
      <c r="BQ40" s="517"/>
      <c r="BR40" s="517"/>
      <c r="BS40" s="522"/>
      <c r="BT40" s="275"/>
      <c r="BU40" s="517"/>
      <c r="BV40" s="517"/>
      <c r="BW40" s="517"/>
      <c r="BX40" s="522"/>
      <c r="BY40" s="275"/>
      <c r="BZ40" s="517"/>
      <c r="CA40" s="517"/>
      <c r="CB40" s="517"/>
      <c r="CC40" s="522"/>
      <c r="CD40" s="275"/>
      <c r="CE40" s="517"/>
      <c r="CF40" s="517"/>
      <c r="CG40" s="517"/>
      <c r="CH40" s="522"/>
      <c r="CI40" s="275"/>
      <c r="CJ40" s="517"/>
      <c r="CK40" s="517"/>
      <c r="CL40" s="517"/>
      <c r="CM40" s="522"/>
      <c r="CN40" s="275"/>
      <c r="CO40" s="517"/>
      <c r="CP40" s="517"/>
      <c r="CQ40" s="517"/>
      <c r="CR40" s="522"/>
      <c r="CS40" s="275"/>
      <c r="CT40" s="517"/>
      <c r="CU40" s="517"/>
      <c r="CV40" s="517"/>
      <c r="CW40" s="522"/>
      <c r="CX40" s="275"/>
      <c r="CY40" s="517"/>
      <c r="CZ40" s="517"/>
      <c r="DA40" s="517"/>
    </row>
    <row r="41" spans="1:105" ht="32.1" customHeight="1" x14ac:dyDescent="0.4">
      <c r="A41" s="529"/>
      <c r="B41" s="374">
        <v>4</v>
      </c>
      <c r="C41" s="518"/>
      <c r="D41" s="518"/>
      <c r="E41" s="519"/>
      <c r="F41" s="525"/>
      <c r="G41" s="275"/>
      <c r="H41" s="517"/>
      <c r="I41" s="517"/>
      <c r="J41" s="517"/>
      <c r="K41" s="522"/>
      <c r="L41" s="275"/>
      <c r="M41" s="517"/>
      <c r="N41" s="517"/>
      <c r="O41" s="517"/>
      <c r="P41" s="522"/>
      <c r="Q41" s="275"/>
      <c r="R41" s="517"/>
      <c r="S41" s="517"/>
      <c r="T41" s="517"/>
      <c r="U41" s="522"/>
      <c r="V41" s="275"/>
      <c r="W41" s="517"/>
      <c r="X41" s="517"/>
      <c r="Y41" s="517"/>
      <c r="Z41" s="522"/>
      <c r="AA41" s="275"/>
      <c r="AB41" s="517"/>
      <c r="AC41" s="517"/>
      <c r="AD41" s="517"/>
      <c r="AE41" s="522"/>
      <c r="AF41" s="275"/>
      <c r="AG41" s="517"/>
      <c r="AH41" s="517"/>
      <c r="AI41" s="517"/>
      <c r="AJ41" s="522"/>
      <c r="AK41" s="275"/>
      <c r="AL41" s="517"/>
      <c r="AM41" s="517"/>
      <c r="AN41" s="517"/>
      <c r="AO41" s="522"/>
      <c r="AP41" s="275"/>
      <c r="AQ41" s="517"/>
      <c r="AR41" s="517"/>
      <c r="AS41" s="517"/>
      <c r="AT41" s="522"/>
      <c r="AU41" s="275"/>
      <c r="AV41" s="517"/>
      <c r="AW41" s="517"/>
      <c r="AX41" s="517"/>
      <c r="AY41" s="522"/>
      <c r="AZ41" s="275"/>
      <c r="BA41" s="517"/>
      <c r="BB41" s="517"/>
      <c r="BC41" s="517"/>
      <c r="BD41" s="522"/>
      <c r="BE41" s="275"/>
      <c r="BF41" s="517"/>
      <c r="BG41" s="517"/>
      <c r="BH41" s="517"/>
      <c r="BI41" s="522"/>
      <c r="BJ41" s="275"/>
      <c r="BK41" s="517"/>
      <c r="BL41" s="517"/>
      <c r="BM41" s="517"/>
      <c r="BN41" s="522"/>
      <c r="BO41" s="275"/>
      <c r="BP41" s="517"/>
      <c r="BQ41" s="517"/>
      <c r="BR41" s="517"/>
      <c r="BS41" s="522"/>
      <c r="BT41" s="275"/>
      <c r="BU41" s="517"/>
      <c r="BV41" s="517"/>
      <c r="BW41" s="517"/>
      <c r="BX41" s="522"/>
      <c r="BY41" s="275"/>
      <c r="BZ41" s="517"/>
      <c r="CA41" s="517"/>
      <c r="CB41" s="517"/>
      <c r="CC41" s="522"/>
      <c r="CD41" s="275"/>
      <c r="CE41" s="517"/>
      <c r="CF41" s="517"/>
      <c r="CG41" s="517"/>
      <c r="CH41" s="522"/>
      <c r="CI41" s="275"/>
      <c r="CJ41" s="517"/>
      <c r="CK41" s="517"/>
      <c r="CL41" s="517"/>
      <c r="CM41" s="522"/>
      <c r="CN41" s="275"/>
      <c r="CO41" s="517"/>
      <c r="CP41" s="517"/>
      <c r="CQ41" s="517"/>
      <c r="CR41" s="522"/>
      <c r="CS41" s="275"/>
      <c r="CT41" s="517"/>
      <c r="CU41" s="517"/>
      <c r="CV41" s="517"/>
      <c r="CW41" s="522"/>
      <c r="CX41" s="275"/>
      <c r="CY41" s="517"/>
      <c r="CZ41" s="517"/>
      <c r="DA41" s="517"/>
    </row>
    <row r="42" spans="1:105" ht="32.1" customHeight="1" thickBot="1" x14ac:dyDescent="0.45">
      <c r="A42" s="530"/>
      <c r="B42" s="375">
        <v>5</v>
      </c>
      <c r="C42" s="520"/>
      <c r="D42" s="520"/>
      <c r="E42" s="521"/>
      <c r="F42" s="278"/>
      <c r="G42" s="275"/>
      <c r="H42" s="517"/>
      <c r="I42" s="517"/>
      <c r="J42" s="517"/>
      <c r="K42" s="274"/>
      <c r="L42" s="275"/>
      <c r="M42" s="517"/>
      <c r="N42" s="517"/>
      <c r="O42" s="517"/>
      <c r="P42" s="274"/>
      <c r="Q42" s="275"/>
      <c r="R42" s="517"/>
      <c r="S42" s="517"/>
      <c r="T42" s="517"/>
      <c r="U42" s="274"/>
      <c r="V42" s="275"/>
      <c r="W42" s="517"/>
      <c r="X42" s="517"/>
      <c r="Y42" s="517"/>
      <c r="Z42" s="274"/>
      <c r="AA42" s="275"/>
      <c r="AB42" s="517"/>
      <c r="AC42" s="517"/>
      <c r="AD42" s="517"/>
      <c r="AE42" s="274"/>
      <c r="AF42" s="275"/>
      <c r="AG42" s="517"/>
      <c r="AH42" s="517"/>
      <c r="AI42" s="517"/>
      <c r="AJ42" s="274"/>
      <c r="AK42" s="275"/>
      <c r="AL42" s="517"/>
      <c r="AM42" s="517"/>
      <c r="AN42" s="517"/>
      <c r="AO42" s="274"/>
      <c r="AP42" s="275"/>
      <c r="AQ42" s="517"/>
      <c r="AR42" s="517"/>
      <c r="AS42" s="517"/>
      <c r="AT42" s="274"/>
      <c r="AU42" s="275"/>
      <c r="AV42" s="517"/>
      <c r="AW42" s="517"/>
      <c r="AX42" s="517"/>
      <c r="AY42" s="274"/>
      <c r="AZ42" s="275"/>
      <c r="BA42" s="517"/>
      <c r="BB42" s="517"/>
      <c r="BC42" s="517"/>
      <c r="BD42" s="274"/>
      <c r="BE42" s="275"/>
      <c r="BF42" s="517"/>
      <c r="BG42" s="517"/>
      <c r="BH42" s="517"/>
      <c r="BI42" s="274"/>
      <c r="BJ42" s="275"/>
      <c r="BK42" s="517"/>
      <c r="BL42" s="517"/>
      <c r="BM42" s="517"/>
      <c r="BN42" s="274"/>
      <c r="BO42" s="275"/>
      <c r="BP42" s="517"/>
      <c r="BQ42" s="517"/>
      <c r="BR42" s="517"/>
      <c r="BS42" s="274"/>
      <c r="BT42" s="275"/>
      <c r="BU42" s="517"/>
      <c r="BV42" s="517"/>
      <c r="BW42" s="517"/>
      <c r="BX42" s="274"/>
      <c r="BY42" s="275"/>
      <c r="BZ42" s="517"/>
      <c r="CA42" s="517"/>
      <c r="CB42" s="517"/>
      <c r="CC42" s="274"/>
      <c r="CD42" s="275"/>
      <c r="CE42" s="517"/>
      <c r="CF42" s="517"/>
      <c r="CG42" s="517"/>
      <c r="CH42" s="274"/>
      <c r="CI42" s="275"/>
      <c r="CJ42" s="517"/>
      <c r="CK42" s="517"/>
      <c r="CL42" s="517"/>
      <c r="CM42" s="274"/>
      <c r="CN42" s="275"/>
      <c r="CO42" s="517"/>
      <c r="CP42" s="517"/>
      <c r="CQ42" s="517"/>
      <c r="CR42" s="274"/>
      <c r="CS42" s="275"/>
      <c r="CT42" s="517"/>
      <c r="CU42" s="517"/>
      <c r="CV42" s="517"/>
      <c r="CW42" s="274"/>
      <c r="CX42" s="275"/>
      <c r="CY42" s="517"/>
      <c r="CZ42" s="517"/>
      <c r="DA42" s="517"/>
    </row>
    <row r="43" spans="1:105" ht="39.75" customHeight="1" x14ac:dyDescent="0.4">
      <c r="A43" s="526" t="s">
        <v>404</v>
      </c>
      <c r="B43" s="526"/>
      <c r="C43" s="526"/>
      <c r="D43" s="526"/>
      <c r="E43" s="526"/>
    </row>
    <row r="44" spans="1:105" ht="15.75" customHeight="1" x14ac:dyDescent="0.4">
      <c r="A44" s="41" t="s">
        <v>332</v>
      </c>
      <c r="B44" s="240"/>
      <c r="C44" s="240"/>
      <c r="D44" s="240"/>
      <c r="E44" s="240"/>
    </row>
    <row r="45" spans="1:105" x14ac:dyDescent="0.4">
      <c r="A45" s="266" t="s">
        <v>331</v>
      </c>
    </row>
    <row r="47" spans="1:105" x14ac:dyDescent="0.4">
      <c r="A47" s="252"/>
    </row>
  </sheetData>
  <mergeCells count="884">
    <mergeCell ref="CO42:CQ42"/>
    <mergeCell ref="CT42:CV42"/>
    <mergeCell ref="CY42:DA42"/>
    <mergeCell ref="CO40:CQ40"/>
    <mergeCell ref="CT40:CV40"/>
    <mergeCell ref="CY40:DA40"/>
    <mergeCell ref="CO41:CQ41"/>
    <mergeCell ref="CT41:CV41"/>
    <mergeCell ref="CY41:DA41"/>
    <mergeCell ref="CM39:CM41"/>
    <mergeCell ref="CO39:CQ39"/>
    <mergeCell ref="CR39:CR41"/>
    <mergeCell ref="CT39:CV39"/>
    <mergeCell ref="CW39:CW41"/>
    <mergeCell ref="CY39:DA39"/>
    <mergeCell ref="CU37:CV37"/>
    <mergeCell ref="CZ37:DA37"/>
    <mergeCell ref="CO38:CQ38"/>
    <mergeCell ref="CT38:CV38"/>
    <mergeCell ref="CY38:DA38"/>
    <mergeCell ref="CP37:CQ37"/>
    <mergeCell ref="CP35:CQ35"/>
    <mergeCell ref="CU35:CV35"/>
    <mergeCell ref="CZ35:DA35"/>
    <mergeCell ref="CP36:CQ36"/>
    <mergeCell ref="CU36:CV36"/>
    <mergeCell ref="CZ36:DA36"/>
    <mergeCell ref="CP33:CQ33"/>
    <mergeCell ref="CU33:CV33"/>
    <mergeCell ref="CZ33:DA33"/>
    <mergeCell ref="CP34:CQ34"/>
    <mergeCell ref="CU34:CV34"/>
    <mergeCell ref="CZ34:DA34"/>
    <mergeCell ref="CP31:CQ31"/>
    <mergeCell ref="CU31:CV31"/>
    <mergeCell ref="CZ31:DA31"/>
    <mergeCell ref="CP32:CQ32"/>
    <mergeCell ref="CU32:CV32"/>
    <mergeCell ref="CZ32:DA32"/>
    <mergeCell ref="CM30:CM31"/>
    <mergeCell ref="CP30:CQ30"/>
    <mergeCell ref="CR30:CR31"/>
    <mergeCell ref="CU30:CV30"/>
    <mergeCell ref="CW30:CW31"/>
    <mergeCell ref="CZ30:DA30"/>
    <mergeCell ref="CP28:CQ28"/>
    <mergeCell ref="CU28:CV28"/>
    <mergeCell ref="CZ28:DA28"/>
    <mergeCell ref="CP29:CQ29"/>
    <mergeCell ref="CU29:CV29"/>
    <mergeCell ref="CZ29:DA29"/>
    <mergeCell ref="CP25:CQ25"/>
    <mergeCell ref="CU25:CV25"/>
    <mergeCell ref="CZ25:DA25"/>
    <mergeCell ref="CP26:CQ26"/>
    <mergeCell ref="CU26:CV26"/>
    <mergeCell ref="CZ26:DA26"/>
    <mergeCell ref="CP23:CQ23"/>
    <mergeCell ref="CU23:CV23"/>
    <mergeCell ref="CZ23:DA23"/>
    <mergeCell ref="CP24:CQ24"/>
    <mergeCell ref="CU24:CV24"/>
    <mergeCell ref="CZ24:DA24"/>
    <mergeCell ref="CP21:CQ21"/>
    <mergeCell ref="CU21:CV21"/>
    <mergeCell ref="CZ21:DA21"/>
    <mergeCell ref="CP22:CQ22"/>
    <mergeCell ref="CU22:CV22"/>
    <mergeCell ref="CZ22:DA22"/>
    <mergeCell ref="CP18:CQ18"/>
    <mergeCell ref="CU18:CV18"/>
    <mergeCell ref="CZ18:DA18"/>
    <mergeCell ref="CP19:CQ19"/>
    <mergeCell ref="CU19:CV19"/>
    <mergeCell ref="CZ19:DA19"/>
    <mergeCell ref="CP16:CQ16"/>
    <mergeCell ref="CU16:CV16"/>
    <mergeCell ref="CZ16:DA16"/>
    <mergeCell ref="CP17:CQ17"/>
    <mergeCell ref="CU17:CV17"/>
    <mergeCell ref="CZ17:DA17"/>
    <mergeCell ref="CP15:CQ15"/>
    <mergeCell ref="CU15:CV15"/>
    <mergeCell ref="CZ15:DA15"/>
    <mergeCell ref="CP12:CQ12"/>
    <mergeCell ref="CU12:CV12"/>
    <mergeCell ref="CZ12:DA12"/>
    <mergeCell ref="CP13:CQ13"/>
    <mergeCell ref="CU13:CV13"/>
    <mergeCell ref="CZ13:DA13"/>
    <mergeCell ref="CU8:CV8"/>
    <mergeCell ref="CZ8:DA8"/>
    <mergeCell ref="CZ9:DA9"/>
    <mergeCell ref="CP14:CQ14"/>
    <mergeCell ref="CU14:CV14"/>
    <mergeCell ref="CZ14:DA14"/>
    <mergeCell ref="CP11:CQ11"/>
    <mergeCell ref="CU11:CV11"/>
    <mergeCell ref="CZ11:DA11"/>
    <mergeCell ref="BP42:BR42"/>
    <mergeCell ref="BU42:BW42"/>
    <mergeCell ref="BZ42:CB42"/>
    <mergeCell ref="CE42:CG42"/>
    <mergeCell ref="CJ42:CL42"/>
    <mergeCell ref="CN4:CQ4"/>
    <mergeCell ref="CS4:CV4"/>
    <mergeCell ref="CX4:DA4"/>
    <mergeCell ref="CN3:CQ3"/>
    <mergeCell ref="CS3:CV3"/>
    <mergeCell ref="CX3:DA3"/>
    <mergeCell ref="CP10:CQ10"/>
    <mergeCell ref="CU10:CV10"/>
    <mergeCell ref="CZ10:DA10"/>
    <mergeCell ref="CP9:CQ9"/>
    <mergeCell ref="CU9:CV9"/>
    <mergeCell ref="CN5:CO5"/>
    <mergeCell ref="CP6:CQ6"/>
    <mergeCell ref="CU6:CV6"/>
    <mergeCell ref="CZ6:DA6"/>
    <mergeCell ref="CP7:CQ7"/>
    <mergeCell ref="CU7:CV7"/>
    <mergeCell ref="CZ7:DA7"/>
    <mergeCell ref="CP8:CQ8"/>
    <mergeCell ref="CJ39:CL39"/>
    <mergeCell ref="BP40:BR40"/>
    <mergeCell ref="BU40:BW40"/>
    <mergeCell ref="BZ40:CB40"/>
    <mergeCell ref="CE40:CG40"/>
    <mergeCell ref="CJ40:CL40"/>
    <mergeCell ref="BP41:BR41"/>
    <mergeCell ref="BU41:BW41"/>
    <mergeCell ref="BZ41:CB41"/>
    <mergeCell ref="CE41:CG41"/>
    <mergeCell ref="CJ41:CL41"/>
    <mergeCell ref="BN39:BN41"/>
    <mergeCell ref="BP39:BR39"/>
    <mergeCell ref="BS39:BS41"/>
    <mergeCell ref="BU39:BW39"/>
    <mergeCell ref="BX39:BX41"/>
    <mergeCell ref="BZ39:CB39"/>
    <mergeCell ref="CC39:CC41"/>
    <mergeCell ref="CE39:CG39"/>
    <mergeCell ref="CH39:CH41"/>
    <mergeCell ref="BQ31:BR31"/>
    <mergeCell ref="BV31:BW31"/>
    <mergeCell ref="CA31:CB31"/>
    <mergeCell ref="CF31:CG31"/>
    <mergeCell ref="CK31:CL31"/>
    <mergeCell ref="BQ32:BR32"/>
    <mergeCell ref="BV32:BW32"/>
    <mergeCell ref="CA32:CB32"/>
    <mergeCell ref="CF32:CG32"/>
    <mergeCell ref="CK32:CL32"/>
    <mergeCell ref="BS30:BS31"/>
    <mergeCell ref="BV30:BW30"/>
    <mergeCell ref="BX30:BX31"/>
    <mergeCell ref="CA30:CB30"/>
    <mergeCell ref="CC30:CC31"/>
    <mergeCell ref="CF30:CG30"/>
    <mergeCell ref="CH30:CH31"/>
    <mergeCell ref="CK30:CL30"/>
    <mergeCell ref="BQ28:BR28"/>
    <mergeCell ref="BV28:BW28"/>
    <mergeCell ref="CA28:CB28"/>
    <mergeCell ref="CF28:CG28"/>
    <mergeCell ref="CK28:CL28"/>
    <mergeCell ref="BQ29:BR29"/>
    <mergeCell ref="BV29:BW29"/>
    <mergeCell ref="CA29:CB29"/>
    <mergeCell ref="CF29:CG29"/>
    <mergeCell ref="CK29:CL29"/>
    <mergeCell ref="BQ25:BR25"/>
    <mergeCell ref="BV25:BW25"/>
    <mergeCell ref="CA25:CB25"/>
    <mergeCell ref="CF25:CG25"/>
    <mergeCell ref="CK25:CL25"/>
    <mergeCell ref="BQ26:BR26"/>
    <mergeCell ref="BV26:BW26"/>
    <mergeCell ref="CA26:CB26"/>
    <mergeCell ref="CF26:CG26"/>
    <mergeCell ref="CK26:CL26"/>
    <mergeCell ref="CF20:CG20"/>
    <mergeCell ref="CK20:CL20"/>
    <mergeCell ref="BQ22:BR22"/>
    <mergeCell ref="BV22:BW22"/>
    <mergeCell ref="CA22:CB22"/>
    <mergeCell ref="CF22:CG22"/>
    <mergeCell ref="CK22:CL22"/>
    <mergeCell ref="BQ23:BR23"/>
    <mergeCell ref="BV23:BW23"/>
    <mergeCell ref="CA23:CB23"/>
    <mergeCell ref="CF23:CG23"/>
    <mergeCell ref="CK23:CL23"/>
    <mergeCell ref="BQ18:BR18"/>
    <mergeCell ref="BV18:BW18"/>
    <mergeCell ref="CA18:CB18"/>
    <mergeCell ref="CF18:CG18"/>
    <mergeCell ref="CK18:CL18"/>
    <mergeCell ref="BQ19:BR19"/>
    <mergeCell ref="BV19:BW19"/>
    <mergeCell ref="CA19:CB19"/>
    <mergeCell ref="CF19:CG19"/>
    <mergeCell ref="CK19:CL19"/>
    <mergeCell ref="BQ15:BR15"/>
    <mergeCell ref="BV15:BW15"/>
    <mergeCell ref="CA15:CB15"/>
    <mergeCell ref="CF15:CG15"/>
    <mergeCell ref="CK15:CL15"/>
    <mergeCell ref="BV17:BW17"/>
    <mergeCell ref="CA17:CB17"/>
    <mergeCell ref="CF17:CG17"/>
    <mergeCell ref="CK17:CL17"/>
    <mergeCell ref="BV11:BW11"/>
    <mergeCell ref="CA11:CB11"/>
    <mergeCell ref="CF11:CG11"/>
    <mergeCell ref="CK11:CL11"/>
    <mergeCell ref="BQ14:BR14"/>
    <mergeCell ref="BV14:BW14"/>
    <mergeCell ref="CA14:CB14"/>
    <mergeCell ref="CF14:CG14"/>
    <mergeCell ref="CK14:CL14"/>
    <mergeCell ref="BQ12:BR12"/>
    <mergeCell ref="BV12:BW12"/>
    <mergeCell ref="CA12:CB12"/>
    <mergeCell ref="CF12:CG12"/>
    <mergeCell ref="CK12:CL12"/>
    <mergeCell ref="BQ13:BR13"/>
    <mergeCell ref="BV13:BW13"/>
    <mergeCell ref="CA13:CB13"/>
    <mergeCell ref="CF13:CG13"/>
    <mergeCell ref="CK13:CL13"/>
    <mergeCell ref="CD3:CG3"/>
    <mergeCell ref="CI3:CL3"/>
    <mergeCell ref="BO4:BR4"/>
    <mergeCell ref="BT4:BW4"/>
    <mergeCell ref="BY4:CB4"/>
    <mergeCell ref="CD4:CG4"/>
    <mergeCell ref="CI4:CL4"/>
    <mergeCell ref="BQ10:BR10"/>
    <mergeCell ref="BV10:BW10"/>
    <mergeCell ref="CA10:CB10"/>
    <mergeCell ref="CF10:CG10"/>
    <mergeCell ref="CK10:CL10"/>
    <mergeCell ref="BO3:BR3"/>
    <mergeCell ref="BT3:BW3"/>
    <mergeCell ref="BY3:CB3"/>
    <mergeCell ref="BO5:BP5"/>
    <mergeCell ref="BT5:BU5"/>
    <mergeCell ref="BY5:BZ5"/>
    <mergeCell ref="BQ6:BR6"/>
    <mergeCell ref="BV6:BW6"/>
    <mergeCell ref="CA6:CB6"/>
    <mergeCell ref="BQ7:BR7"/>
    <mergeCell ref="BV7:BW7"/>
    <mergeCell ref="CA7:CB7"/>
    <mergeCell ref="BV8:BW8"/>
    <mergeCell ref="CA8:CB8"/>
    <mergeCell ref="AV41:AX41"/>
    <mergeCell ref="BA41:BC41"/>
    <mergeCell ref="BF41:BH41"/>
    <mergeCell ref="BK41:BM41"/>
    <mergeCell ref="AM37:AN37"/>
    <mergeCell ref="AR37:AS37"/>
    <mergeCell ref="AW37:AX37"/>
    <mergeCell ref="BB37:BC37"/>
    <mergeCell ref="BG32:BH32"/>
    <mergeCell ref="BL32:BM32"/>
    <mergeCell ref="AM33:AN33"/>
    <mergeCell ref="AR33:AS33"/>
    <mergeCell ref="AW33:AX33"/>
    <mergeCell ref="BB33:BC33"/>
    <mergeCell ref="BG33:BH33"/>
    <mergeCell ref="BL33:BM33"/>
    <mergeCell ref="AM35:AN35"/>
    <mergeCell ref="AR35:AS35"/>
    <mergeCell ref="AW35:AX35"/>
    <mergeCell ref="BB35:BC35"/>
    <mergeCell ref="BG35:BH35"/>
    <mergeCell ref="BQ11:BR11"/>
    <mergeCell ref="AL42:AN42"/>
    <mergeCell ref="AQ42:AS42"/>
    <mergeCell ref="AV42:AX42"/>
    <mergeCell ref="BA42:BC42"/>
    <mergeCell ref="BF42:BH42"/>
    <mergeCell ref="BK42:BM42"/>
    <mergeCell ref="AV38:AX38"/>
    <mergeCell ref="BA38:BC38"/>
    <mergeCell ref="BF38:BH38"/>
    <mergeCell ref="BK38:BM38"/>
    <mergeCell ref="BF39:BH39"/>
    <mergeCell ref="BI39:BI41"/>
    <mergeCell ref="BK39:BM39"/>
    <mergeCell ref="BF40:BH40"/>
    <mergeCell ref="BK40:BM40"/>
    <mergeCell ref="AJ39:AJ41"/>
    <mergeCell ref="AL39:AN39"/>
    <mergeCell ref="AO39:AO41"/>
    <mergeCell ref="AQ39:AS39"/>
    <mergeCell ref="AT39:AT41"/>
    <mergeCell ref="AV39:AX39"/>
    <mergeCell ref="AY39:AY41"/>
    <mergeCell ref="BA39:BC39"/>
    <mergeCell ref="BD39:BD41"/>
    <mergeCell ref="AL40:AN40"/>
    <mergeCell ref="AQ40:AS40"/>
    <mergeCell ref="AV40:AX40"/>
    <mergeCell ref="BA40:BC40"/>
    <mergeCell ref="AL41:AN41"/>
    <mergeCell ref="AQ41:AS41"/>
    <mergeCell ref="AY30:AY31"/>
    <mergeCell ref="BB30:BC30"/>
    <mergeCell ref="BD30:BD31"/>
    <mergeCell ref="AM31:AN31"/>
    <mergeCell ref="AR31:AS31"/>
    <mergeCell ref="AW31:AX31"/>
    <mergeCell ref="BB31:BC31"/>
    <mergeCell ref="AM32:AN32"/>
    <mergeCell ref="AR32:AS32"/>
    <mergeCell ref="AW32:AX32"/>
    <mergeCell ref="BB32:BC32"/>
    <mergeCell ref="AM28:AN28"/>
    <mergeCell ref="AR28:AS28"/>
    <mergeCell ref="AW28:AX28"/>
    <mergeCell ref="BB28:BC28"/>
    <mergeCell ref="BG28:BH28"/>
    <mergeCell ref="BL28:BM28"/>
    <mergeCell ref="AM29:AN29"/>
    <mergeCell ref="AR29:AS29"/>
    <mergeCell ref="AW29:AX29"/>
    <mergeCell ref="BB29:BC29"/>
    <mergeCell ref="BG29:BH29"/>
    <mergeCell ref="BL29:BM29"/>
    <mergeCell ref="AM26:AN26"/>
    <mergeCell ref="AR26:AS26"/>
    <mergeCell ref="AW26:AX26"/>
    <mergeCell ref="BB26:BC26"/>
    <mergeCell ref="BG26:BH26"/>
    <mergeCell ref="BL26:BM26"/>
    <mergeCell ref="AM27:AN27"/>
    <mergeCell ref="AR27:AS27"/>
    <mergeCell ref="AW27:AX27"/>
    <mergeCell ref="BB27:BC27"/>
    <mergeCell ref="BG27:BH27"/>
    <mergeCell ref="BL27:BM27"/>
    <mergeCell ref="BG23:BH23"/>
    <mergeCell ref="BL23:BM23"/>
    <mergeCell ref="AM24:AN24"/>
    <mergeCell ref="AR24:AS24"/>
    <mergeCell ref="AW24:AX24"/>
    <mergeCell ref="BB24:BC24"/>
    <mergeCell ref="BG24:BH24"/>
    <mergeCell ref="BL24:BM24"/>
    <mergeCell ref="AM25:AN25"/>
    <mergeCell ref="AR25:AS25"/>
    <mergeCell ref="AW25:AX25"/>
    <mergeCell ref="BB25:BC25"/>
    <mergeCell ref="BG25:BH25"/>
    <mergeCell ref="BL25:BM25"/>
    <mergeCell ref="BG17:BH17"/>
    <mergeCell ref="BL17:BM17"/>
    <mergeCell ref="AM18:AN18"/>
    <mergeCell ref="AR18:AS18"/>
    <mergeCell ref="AW18:AX18"/>
    <mergeCell ref="BB18:BC18"/>
    <mergeCell ref="BG18:BH18"/>
    <mergeCell ref="BL18:BM18"/>
    <mergeCell ref="AM19:AN19"/>
    <mergeCell ref="AR19:AS19"/>
    <mergeCell ref="AW19:AX19"/>
    <mergeCell ref="BB19:BC19"/>
    <mergeCell ref="BG19:BH19"/>
    <mergeCell ref="BL19:BM19"/>
    <mergeCell ref="AM14:AN14"/>
    <mergeCell ref="AR14:AS14"/>
    <mergeCell ref="AW14:AX14"/>
    <mergeCell ref="BB14:BC14"/>
    <mergeCell ref="BG14:BH14"/>
    <mergeCell ref="BL14:BM14"/>
    <mergeCell ref="AM15:AN15"/>
    <mergeCell ref="AR15:AS15"/>
    <mergeCell ref="AW15:AX15"/>
    <mergeCell ref="BB15:BC15"/>
    <mergeCell ref="BG15:BH15"/>
    <mergeCell ref="BL15:BM15"/>
    <mergeCell ref="AM12:AN12"/>
    <mergeCell ref="AR12:AS12"/>
    <mergeCell ref="AW12:AX12"/>
    <mergeCell ref="BB12:BC12"/>
    <mergeCell ref="BG12:BH12"/>
    <mergeCell ref="BL12:BM12"/>
    <mergeCell ref="AM13:AN13"/>
    <mergeCell ref="AR13:AS13"/>
    <mergeCell ref="AW13:AX13"/>
    <mergeCell ref="BB13:BC13"/>
    <mergeCell ref="BG13:BH13"/>
    <mergeCell ref="BL13:BM13"/>
    <mergeCell ref="BE4:BH4"/>
    <mergeCell ref="BJ4:BM4"/>
    <mergeCell ref="AM8:AN8"/>
    <mergeCell ref="AR8:AS8"/>
    <mergeCell ref="AW8:AX8"/>
    <mergeCell ref="BB8:BC8"/>
    <mergeCell ref="BG8:BH8"/>
    <mergeCell ref="BL8:BM8"/>
    <mergeCell ref="AM11:AN11"/>
    <mergeCell ref="AR11:AS11"/>
    <mergeCell ref="AW11:AX11"/>
    <mergeCell ref="BB11:BC11"/>
    <mergeCell ref="BG11:BH11"/>
    <mergeCell ref="BL11:BM11"/>
    <mergeCell ref="AM10:AN10"/>
    <mergeCell ref="AR10:AS10"/>
    <mergeCell ref="AW10:AX10"/>
    <mergeCell ref="BB10:BC10"/>
    <mergeCell ref="BG10:BH10"/>
    <mergeCell ref="BL10:BM10"/>
    <mergeCell ref="A43:E43"/>
    <mergeCell ref="A28:A37"/>
    <mergeCell ref="A39:A42"/>
    <mergeCell ref="A18:A26"/>
    <mergeCell ref="AK3:AN3"/>
    <mergeCell ref="AP3:AS3"/>
    <mergeCell ref="AU3:AX3"/>
    <mergeCell ref="AZ3:BC3"/>
    <mergeCell ref="BE3:BH3"/>
    <mergeCell ref="AK5:AL5"/>
    <mergeCell ref="AP5:AQ5"/>
    <mergeCell ref="AU5:AV5"/>
    <mergeCell ref="AZ5:BA5"/>
    <mergeCell ref="BE5:BF5"/>
    <mergeCell ref="AM6:AN6"/>
    <mergeCell ref="AR6:AS6"/>
    <mergeCell ref="AW6:AX6"/>
    <mergeCell ref="BB6:BC6"/>
    <mergeCell ref="BG6:BH6"/>
    <mergeCell ref="Z30:Z31"/>
    <mergeCell ref="AB38:AD38"/>
    <mergeCell ref="Z39:Z41"/>
    <mergeCell ref="AB39:AD39"/>
    <mergeCell ref="AB40:AD40"/>
    <mergeCell ref="AB41:AD41"/>
    <mergeCell ref="AB42:AD42"/>
    <mergeCell ref="AC33:AD33"/>
    <mergeCell ref="AC30:AD30"/>
    <mergeCell ref="AH30:AI30"/>
    <mergeCell ref="AC37:AD37"/>
    <mergeCell ref="AH37:AI37"/>
    <mergeCell ref="AC36:AD36"/>
    <mergeCell ref="AH36:AI36"/>
    <mergeCell ref="AH33:AI33"/>
    <mergeCell ref="AC32:AD32"/>
    <mergeCell ref="AH32:AI32"/>
    <mergeCell ref="AC31:AD31"/>
    <mergeCell ref="AH31:AI31"/>
    <mergeCell ref="AG38:AI38"/>
    <mergeCell ref="AE39:AE41"/>
    <mergeCell ref="AC35:AD35"/>
    <mergeCell ref="AH35:AI35"/>
    <mergeCell ref="U30:U31"/>
    <mergeCell ref="W38:Y38"/>
    <mergeCell ref="S34:T34"/>
    <mergeCell ref="S35:T35"/>
    <mergeCell ref="S36:T36"/>
    <mergeCell ref="S37:T37"/>
    <mergeCell ref="R38:T38"/>
    <mergeCell ref="X33:Y33"/>
    <mergeCell ref="X30:Y30"/>
    <mergeCell ref="X37:Y37"/>
    <mergeCell ref="X36:Y36"/>
    <mergeCell ref="S32:T32"/>
    <mergeCell ref="X32:Y32"/>
    <mergeCell ref="X31:Y31"/>
    <mergeCell ref="X35:Y35"/>
    <mergeCell ref="S15:T15"/>
    <mergeCell ref="S16:T16"/>
    <mergeCell ref="S18:T18"/>
    <mergeCell ref="S19:T19"/>
    <mergeCell ref="S20:T20"/>
    <mergeCell ref="S21:T21"/>
    <mergeCell ref="S22:T22"/>
    <mergeCell ref="S23:T23"/>
    <mergeCell ref="S24:T24"/>
    <mergeCell ref="K30:K31"/>
    <mergeCell ref="M38:O38"/>
    <mergeCell ref="K39:K41"/>
    <mergeCell ref="M39:O39"/>
    <mergeCell ref="M40:O40"/>
    <mergeCell ref="M41:O41"/>
    <mergeCell ref="M42:O42"/>
    <mergeCell ref="F39:F41"/>
    <mergeCell ref="R42:T42"/>
    <mergeCell ref="H38:J38"/>
    <mergeCell ref="H39:J39"/>
    <mergeCell ref="H40:J40"/>
    <mergeCell ref="H41:J41"/>
    <mergeCell ref="H42:J42"/>
    <mergeCell ref="D32:E32"/>
    <mergeCell ref="I32:J32"/>
    <mergeCell ref="N32:O32"/>
    <mergeCell ref="C38:E38"/>
    <mergeCell ref="D37:E37"/>
    <mergeCell ref="I37:J37"/>
    <mergeCell ref="N37:O37"/>
    <mergeCell ref="D36:E36"/>
    <mergeCell ref="I36:J36"/>
    <mergeCell ref="N36:O36"/>
    <mergeCell ref="D33:E33"/>
    <mergeCell ref="I33:J33"/>
    <mergeCell ref="N33:O33"/>
    <mergeCell ref="D35:E35"/>
    <mergeCell ref="I35:J35"/>
    <mergeCell ref="N35:O35"/>
    <mergeCell ref="BP38:BR38"/>
    <mergeCell ref="BU38:BW38"/>
    <mergeCell ref="BZ38:CB38"/>
    <mergeCell ref="CE38:CG38"/>
    <mergeCell ref="CJ38:CL38"/>
    <mergeCell ref="C39:E39"/>
    <mergeCell ref="C40:E40"/>
    <mergeCell ref="C41:E41"/>
    <mergeCell ref="C42:E42"/>
    <mergeCell ref="P39:P41"/>
    <mergeCell ref="R39:T39"/>
    <mergeCell ref="R40:T40"/>
    <mergeCell ref="R41:T41"/>
    <mergeCell ref="U39:U41"/>
    <mergeCell ref="W39:Y39"/>
    <mergeCell ref="W40:Y40"/>
    <mergeCell ref="W41:Y41"/>
    <mergeCell ref="W42:Y42"/>
    <mergeCell ref="AG39:AI39"/>
    <mergeCell ref="AG40:AI40"/>
    <mergeCell ref="AG41:AI41"/>
    <mergeCell ref="AG42:AI42"/>
    <mergeCell ref="AL38:AN38"/>
    <mergeCell ref="AQ38:AS38"/>
    <mergeCell ref="BG37:BH37"/>
    <mergeCell ref="BL37:BM37"/>
    <mergeCell ref="BQ37:BR37"/>
    <mergeCell ref="BQ35:BR35"/>
    <mergeCell ref="BV37:BW37"/>
    <mergeCell ref="CA37:CB37"/>
    <mergeCell ref="CF37:CG37"/>
    <mergeCell ref="CK37:CL37"/>
    <mergeCell ref="AM36:AN36"/>
    <mergeCell ref="AR36:AS36"/>
    <mergeCell ref="AW36:AX36"/>
    <mergeCell ref="BB36:BC36"/>
    <mergeCell ref="BG36:BH36"/>
    <mergeCell ref="BL36:BM36"/>
    <mergeCell ref="BV35:BW35"/>
    <mergeCell ref="BL35:BM35"/>
    <mergeCell ref="CA35:CB35"/>
    <mergeCell ref="CF35:CG35"/>
    <mergeCell ref="CK35:CL35"/>
    <mergeCell ref="BQ36:BR36"/>
    <mergeCell ref="BV36:BW36"/>
    <mergeCell ref="CA36:CB36"/>
    <mergeCell ref="CF36:CG36"/>
    <mergeCell ref="CK36:CL36"/>
    <mergeCell ref="CF33:CG33"/>
    <mergeCell ref="CK33:CL33"/>
    <mergeCell ref="BQ34:BR34"/>
    <mergeCell ref="BV34:BW34"/>
    <mergeCell ref="CA34:CB34"/>
    <mergeCell ref="D34:E34"/>
    <mergeCell ref="I34:J34"/>
    <mergeCell ref="N34:O34"/>
    <mergeCell ref="X34:Y34"/>
    <mergeCell ref="AC34:AD34"/>
    <mergeCell ref="AH34:AI34"/>
    <mergeCell ref="S33:T33"/>
    <mergeCell ref="AM34:AN34"/>
    <mergeCell ref="AR34:AS34"/>
    <mergeCell ref="AW34:AX34"/>
    <mergeCell ref="BB34:BC34"/>
    <mergeCell ref="BG34:BH34"/>
    <mergeCell ref="BL34:BM34"/>
    <mergeCell ref="BQ33:BR33"/>
    <mergeCell ref="BV33:BW33"/>
    <mergeCell ref="CA33:CB33"/>
    <mergeCell ref="CF34:CG34"/>
    <mergeCell ref="CK34:CL34"/>
    <mergeCell ref="D30:E30"/>
    <mergeCell ref="BG30:BH30"/>
    <mergeCell ref="BI30:BI31"/>
    <mergeCell ref="BL30:BM30"/>
    <mergeCell ref="BG31:BH31"/>
    <mergeCell ref="BL31:BM31"/>
    <mergeCell ref="BN30:BN31"/>
    <mergeCell ref="BQ30:BR30"/>
    <mergeCell ref="P30:P31"/>
    <mergeCell ref="S30:T30"/>
    <mergeCell ref="S31:T31"/>
    <mergeCell ref="AE30:AE31"/>
    <mergeCell ref="I30:J30"/>
    <mergeCell ref="N30:O30"/>
    <mergeCell ref="F30:F31"/>
    <mergeCell ref="D31:E31"/>
    <mergeCell ref="I31:J31"/>
    <mergeCell ref="N31:O31"/>
    <mergeCell ref="AJ30:AJ31"/>
    <mergeCell ref="AM30:AN30"/>
    <mergeCell ref="AO30:AO31"/>
    <mergeCell ref="AR30:AS30"/>
    <mergeCell ref="AT30:AT31"/>
    <mergeCell ref="AW30:AX30"/>
    <mergeCell ref="D29:E29"/>
    <mergeCell ref="I29:J29"/>
    <mergeCell ref="N29:O29"/>
    <mergeCell ref="X29:Y29"/>
    <mergeCell ref="AC29:AD29"/>
    <mergeCell ref="AH29:AI29"/>
    <mergeCell ref="AH28:AI28"/>
    <mergeCell ref="D28:E28"/>
    <mergeCell ref="I28:J28"/>
    <mergeCell ref="N28:O28"/>
    <mergeCell ref="X28:Y28"/>
    <mergeCell ref="AC28:AD28"/>
    <mergeCell ref="S28:T28"/>
    <mergeCell ref="S29:T29"/>
    <mergeCell ref="D27:E27"/>
    <mergeCell ref="I27:J27"/>
    <mergeCell ref="N27:O27"/>
    <mergeCell ref="X27:Y27"/>
    <mergeCell ref="AC27:AD27"/>
    <mergeCell ref="AH27:AI27"/>
    <mergeCell ref="S26:T26"/>
    <mergeCell ref="S27:T27"/>
    <mergeCell ref="D26:E26"/>
    <mergeCell ref="I26:J26"/>
    <mergeCell ref="N26:O26"/>
    <mergeCell ref="X26:Y26"/>
    <mergeCell ref="AC26:AD26"/>
    <mergeCell ref="AH26:AI26"/>
    <mergeCell ref="BQ27:BR27"/>
    <mergeCell ref="BV27:BW27"/>
    <mergeCell ref="CA27:CB27"/>
    <mergeCell ref="CF27:CG27"/>
    <mergeCell ref="CK27:CL27"/>
    <mergeCell ref="CP27:CQ27"/>
    <mergeCell ref="CU27:CV27"/>
    <mergeCell ref="CZ27:DA27"/>
    <mergeCell ref="D24:E24"/>
    <mergeCell ref="I24:J24"/>
    <mergeCell ref="N24:O24"/>
    <mergeCell ref="X24:Y24"/>
    <mergeCell ref="AC24:AD24"/>
    <mergeCell ref="AH24:AI24"/>
    <mergeCell ref="D25:E25"/>
    <mergeCell ref="S25:T25"/>
    <mergeCell ref="I25:J25"/>
    <mergeCell ref="N25:O25"/>
    <mergeCell ref="X25:Y25"/>
    <mergeCell ref="AC25:AD25"/>
    <mergeCell ref="AH25:AI25"/>
    <mergeCell ref="BQ24:BR24"/>
    <mergeCell ref="BV24:BW24"/>
    <mergeCell ref="CA24:CB24"/>
    <mergeCell ref="CF24:CG24"/>
    <mergeCell ref="CK24:CL24"/>
    <mergeCell ref="D23:E23"/>
    <mergeCell ref="I23:J23"/>
    <mergeCell ref="N23:O23"/>
    <mergeCell ref="X23:Y23"/>
    <mergeCell ref="AC23:AD23"/>
    <mergeCell ref="AH23:AI23"/>
    <mergeCell ref="D22:E22"/>
    <mergeCell ref="I22:J22"/>
    <mergeCell ref="N22:O22"/>
    <mergeCell ref="X22:Y22"/>
    <mergeCell ref="AC22:AD22"/>
    <mergeCell ref="AH22:AI22"/>
    <mergeCell ref="AM22:AN22"/>
    <mergeCell ref="AR22:AS22"/>
    <mergeCell ref="AW22:AX22"/>
    <mergeCell ref="BB22:BC22"/>
    <mergeCell ref="BG22:BH22"/>
    <mergeCell ref="BL22:BM22"/>
    <mergeCell ref="AM23:AN23"/>
    <mergeCell ref="AR23:AS23"/>
    <mergeCell ref="AW23:AX23"/>
    <mergeCell ref="BB23:BC23"/>
    <mergeCell ref="D20:E20"/>
    <mergeCell ref="I20:J20"/>
    <mergeCell ref="N20:O20"/>
    <mergeCell ref="X20:Y20"/>
    <mergeCell ref="AC20:AD20"/>
    <mergeCell ref="D21:E21"/>
    <mergeCell ref="I21:J21"/>
    <mergeCell ref="N21:O21"/>
    <mergeCell ref="X21:Y21"/>
    <mergeCell ref="AC21:AD21"/>
    <mergeCell ref="AH21:AI21"/>
    <mergeCell ref="AH20:AI20"/>
    <mergeCell ref="BQ21:BR21"/>
    <mergeCell ref="BV21:BW21"/>
    <mergeCell ref="CA21:CB21"/>
    <mergeCell ref="CF21:CG21"/>
    <mergeCell ref="CK21:CL21"/>
    <mergeCell ref="CP20:CQ20"/>
    <mergeCell ref="CU20:CV20"/>
    <mergeCell ref="AM20:AN20"/>
    <mergeCell ref="AR20:AS20"/>
    <mergeCell ref="AW20:AX20"/>
    <mergeCell ref="BB20:BC20"/>
    <mergeCell ref="BG20:BH20"/>
    <mergeCell ref="BL20:BM20"/>
    <mergeCell ref="AM21:AN21"/>
    <mergeCell ref="AR21:AS21"/>
    <mergeCell ref="AW21:AX21"/>
    <mergeCell ref="BB21:BC21"/>
    <mergeCell ref="BG21:BH21"/>
    <mergeCell ref="BL21:BM21"/>
    <mergeCell ref="BQ20:BR20"/>
    <mergeCell ref="BV20:BW20"/>
    <mergeCell ref="CA20:CB20"/>
    <mergeCell ref="CZ20:DA20"/>
    <mergeCell ref="D19:E19"/>
    <mergeCell ref="I19:J19"/>
    <mergeCell ref="N19:O19"/>
    <mergeCell ref="X19:Y19"/>
    <mergeCell ref="AC19:AD19"/>
    <mergeCell ref="AH19:AI19"/>
    <mergeCell ref="D18:E18"/>
    <mergeCell ref="AH16:AI16"/>
    <mergeCell ref="D16:E16"/>
    <mergeCell ref="I16:J16"/>
    <mergeCell ref="N16:O16"/>
    <mergeCell ref="X16:Y16"/>
    <mergeCell ref="AC16:AD16"/>
    <mergeCell ref="I18:J18"/>
    <mergeCell ref="N18:O18"/>
    <mergeCell ref="X18:Y18"/>
    <mergeCell ref="AC18:AD18"/>
    <mergeCell ref="AH18:AI18"/>
    <mergeCell ref="D17:E17"/>
    <mergeCell ref="I17:J17"/>
    <mergeCell ref="N17:O17"/>
    <mergeCell ref="X17:Y17"/>
    <mergeCell ref="AC17:AD17"/>
    <mergeCell ref="AH17:AI17"/>
    <mergeCell ref="BQ16:BR16"/>
    <mergeCell ref="BV16:BW16"/>
    <mergeCell ref="CA16:CB16"/>
    <mergeCell ref="CF16:CG16"/>
    <mergeCell ref="CK16:CL16"/>
    <mergeCell ref="BQ17:BR17"/>
    <mergeCell ref="D15:E15"/>
    <mergeCell ref="I15:J15"/>
    <mergeCell ref="N15:O15"/>
    <mergeCell ref="X15:Y15"/>
    <mergeCell ref="AC15:AD15"/>
    <mergeCell ref="AH15:AI15"/>
    <mergeCell ref="S17:T17"/>
    <mergeCell ref="AM16:AN16"/>
    <mergeCell ref="AR16:AS16"/>
    <mergeCell ref="AW16:AX16"/>
    <mergeCell ref="BB16:BC16"/>
    <mergeCell ref="BG16:BH16"/>
    <mergeCell ref="BL16:BM16"/>
    <mergeCell ref="AM17:AN17"/>
    <mergeCell ref="AR17:AS17"/>
    <mergeCell ref="AW17:AX17"/>
    <mergeCell ref="BB17:BC17"/>
    <mergeCell ref="D14:E14"/>
    <mergeCell ref="I14:J14"/>
    <mergeCell ref="N14:O14"/>
    <mergeCell ref="X14:Y14"/>
    <mergeCell ref="AC14:AD14"/>
    <mergeCell ref="AH14:AI14"/>
    <mergeCell ref="D12:E12"/>
    <mergeCell ref="I12:J12"/>
    <mergeCell ref="N12:O12"/>
    <mergeCell ref="X12:Y12"/>
    <mergeCell ref="AC12:AD12"/>
    <mergeCell ref="D13:E13"/>
    <mergeCell ref="I13:J13"/>
    <mergeCell ref="N13:O13"/>
    <mergeCell ref="X13:Y13"/>
    <mergeCell ref="AC13:AD13"/>
    <mergeCell ref="AH13:AI13"/>
    <mergeCell ref="AH12:AI12"/>
    <mergeCell ref="S12:T12"/>
    <mergeCell ref="S13:T13"/>
    <mergeCell ref="S14:T14"/>
    <mergeCell ref="D8:E8"/>
    <mergeCell ref="I8:J8"/>
    <mergeCell ref="N8:O8"/>
    <mergeCell ref="X8:Y8"/>
    <mergeCell ref="AC8:AD8"/>
    <mergeCell ref="I10:J10"/>
    <mergeCell ref="N10:O10"/>
    <mergeCell ref="X10:Y10"/>
    <mergeCell ref="AC10:AD10"/>
    <mergeCell ref="D9:E9"/>
    <mergeCell ref="I9:J9"/>
    <mergeCell ref="N9:O9"/>
    <mergeCell ref="X9:Y9"/>
    <mergeCell ref="AC9:AD9"/>
    <mergeCell ref="S8:T8"/>
    <mergeCell ref="S9:T9"/>
    <mergeCell ref="S10:T10"/>
    <mergeCell ref="D11:E11"/>
    <mergeCell ref="I11:J11"/>
    <mergeCell ref="N11:O11"/>
    <mergeCell ref="X11:Y11"/>
    <mergeCell ref="AC11:AD11"/>
    <mergeCell ref="AH11:AI11"/>
    <mergeCell ref="D10:E10"/>
    <mergeCell ref="AH10:AI10"/>
    <mergeCell ref="S11:T11"/>
    <mergeCell ref="AH7:AI7"/>
    <mergeCell ref="AM7:AN7"/>
    <mergeCell ref="AR7:AS7"/>
    <mergeCell ref="AW7:AX7"/>
    <mergeCell ref="S7:T7"/>
    <mergeCell ref="CF8:CG8"/>
    <mergeCell ref="CK8:CL8"/>
    <mergeCell ref="BQ9:BR9"/>
    <mergeCell ref="BV9:BW9"/>
    <mergeCell ref="CA9:CB9"/>
    <mergeCell ref="CF9:CG9"/>
    <mergeCell ref="CK9:CL9"/>
    <mergeCell ref="AH8:AI8"/>
    <mergeCell ref="BB7:BC7"/>
    <mergeCell ref="BG7:BH7"/>
    <mergeCell ref="BL7:BM7"/>
    <mergeCell ref="AM9:AN9"/>
    <mergeCell ref="AR9:AS9"/>
    <mergeCell ref="AW9:AX9"/>
    <mergeCell ref="BB9:BC9"/>
    <mergeCell ref="BG9:BH9"/>
    <mergeCell ref="BL9:BM9"/>
    <mergeCell ref="AH9:AI9"/>
    <mergeCell ref="BQ8:BR8"/>
    <mergeCell ref="G3:J3"/>
    <mergeCell ref="L3:O3"/>
    <mergeCell ref="Q3:T3"/>
    <mergeCell ref="V3:Y3"/>
    <mergeCell ref="AF5:AG5"/>
    <mergeCell ref="CX5:CY5"/>
    <mergeCell ref="B4:E4"/>
    <mergeCell ref="G4:J4"/>
    <mergeCell ref="L4:O4"/>
    <mergeCell ref="Q4:T4"/>
    <mergeCell ref="V4:Y4"/>
    <mergeCell ref="AA4:AD4"/>
    <mergeCell ref="AF4:AI4"/>
    <mergeCell ref="B5:C5"/>
    <mergeCell ref="G5:H5"/>
    <mergeCell ref="L5:M5"/>
    <mergeCell ref="Q5:R5"/>
    <mergeCell ref="V5:W5"/>
    <mergeCell ref="CS5:CT5"/>
    <mergeCell ref="BJ3:BM3"/>
    <mergeCell ref="AK4:AN4"/>
    <mergeCell ref="AP4:AS4"/>
    <mergeCell ref="AU4:AX4"/>
    <mergeCell ref="AZ4:BC4"/>
    <mergeCell ref="D7:E7"/>
    <mergeCell ref="I7:J7"/>
    <mergeCell ref="N7:O7"/>
    <mergeCell ref="X7:Y7"/>
    <mergeCell ref="AC7:AD7"/>
    <mergeCell ref="AA3:AD3"/>
    <mergeCell ref="AF3:AI3"/>
    <mergeCell ref="CF7:CG7"/>
    <mergeCell ref="CK7:CL7"/>
    <mergeCell ref="AC6:AD6"/>
    <mergeCell ref="AH6:AI6"/>
    <mergeCell ref="BL6:BM6"/>
    <mergeCell ref="S6:T6"/>
    <mergeCell ref="AA5:AB5"/>
    <mergeCell ref="CF6:CG6"/>
    <mergeCell ref="CK6:CL6"/>
    <mergeCell ref="BJ5:BK5"/>
    <mergeCell ref="CD5:CE5"/>
    <mergeCell ref="CI5:CJ5"/>
    <mergeCell ref="D6:E6"/>
    <mergeCell ref="I6:J6"/>
    <mergeCell ref="N6:O6"/>
    <mergeCell ref="X6:Y6"/>
    <mergeCell ref="B3:E3"/>
  </mergeCells>
  <phoneticPr fontId="5"/>
  <hyperlinks>
    <hyperlink ref="A45" r:id="rId1" xr:uid="{01750DBA-DAFC-477D-BCEA-62D2BD833DF1}"/>
  </hyperlinks>
  <printOptions horizontalCentered="1"/>
  <pageMargins left="0.47" right="0.38" top="0.51181102362204722" bottom="0.39370078740157483" header="0.31496062992125984" footer="0.31496062992125984"/>
  <pageSetup paperSize="9" scale="79" fitToWidth="0" orientation="portrait" r:id="rId2"/>
  <colBreaks count="3" manualBreakCount="3">
    <brk id="5" max="1048575" man="1"/>
    <brk id="10" max="1048575" man="1"/>
    <brk id="20" max="1048575" man="1"/>
  </col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F5748-6400-40B9-B523-A29EEBE9BDAC}">
  <sheetPr codeName="Sheet7">
    <pageSetUpPr fitToPage="1"/>
  </sheetPr>
  <dimension ref="A1:F115"/>
  <sheetViews>
    <sheetView showGridLines="0" zoomScale="90" zoomScaleNormal="90" zoomScaleSheetLayoutView="90" workbookViewId="0">
      <pane ySplit="4" topLeftCell="A5" activePane="bottomLeft" state="frozen"/>
      <selection pane="bottomLeft" activeCell="K4" sqref="K4"/>
    </sheetView>
  </sheetViews>
  <sheetFormatPr defaultColWidth="9" defaultRowHeight="16.5" x14ac:dyDescent="0.4"/>
  <cols>
    <col min="1" max="1" width="9.375" style="1" customWidth="1"/>
    <col min="2" max="2" width="44.875" style="1" customWidth="1"/>
    <col min="3" max="3" width="13.125" style="1" customWidth="1"/>
    <col min="4" max="4" width="25.625" style="1" customWidth="1"/>
    <col min="5" max="6" width="10.625" style="1" customWidth="1"/>
    <col min="7" max="16384" width="9" style="1"/>
  </cols>
  <sheetData>
    <row r="1" spans="1:6" ht="22.5" x14ac:dyDescent="0.4">
      <c r="A1" s="27" t="s">
        <v>378</v>
      </c>
    </row>
    <row r="2" spans="1:6" ht="17.25" customHeight="1" x14ac:dyDescent="0.4">
      <c r="A2" s="1" t="s">
        <v>351</v>
      </c>
      <c r="C2" s="1" t="s">
        <v>4267</v>
      </c>
      <c r="E2" s="366">
        <f>①表紙・施設情報!E29</f>
        <v>0</v>
      </c>
    </row>
    <row r="3" spans="1:6" ht="17.25" customHeight="1" x14ac:dyDescent="0.45">
      <c r="A3" s="260"/>
    </row>
    <row r="4" spans="1:6" ht="112.5" x14ac:dyDescent="0.4">
      <c r="A4" s="25" t="s">
        <v>5</v>
      </c>
      <c r="B4" s="22" t="s">
        <v>180</v>
      </c>
      <c r="C4" s="23" t="s">
        <v>408</v>
      </c>
      <c r="D4" s="23" t="s">
        <v>413</v>
      </c>
      <c r="E4" s="23" t="s">
        <v>406</v>
      </c>
      <c r="F4" s="23" t="s">
        <v>407</v>
      </c>
    </row>
    <row r="5" spans="1:6" ht="33" customHeight="1" x14ac:dyDescent="0.4">
      <c r="A5" s="123" t="s">
        <v>179</v>
      </c>
      <c r="B5" s="177">
        <f>①表紙・施設情報!C10</f>
        <v>0</v>
      </c>
      <c r="C5" s="174"/>
      <c r="D5" s="309"/>
      <c r="E5" s="177">
        <f>'③基幹施設 診療実績'!M19</f>
        <v>0</v>
      </c>
      <c r="F5" s="177">
        <f>'③基幹施設 診療実績'!K5</f>
        <v>0</v>
      </c>
    </row>
    <row r="6" spans="1:6" ht="24.95" customHeight="1" x14ac:dyDescent="0.4">
      <c r="A6" s="122">
        <v>1</v>
      </c>
      <c r="B6" s="26"/>
      <c r="C6" s="174"/>
      <c r="D6" s="309"/>
      <c r="E6" s="175"/>
      <c r="F6" s="175"/>
    </row>
    <row r="7" spans="1:6" ht="24.95" customHeight="1" x14ac:dyDescent="0.4">
      <c r="A7" s="122">
        <f>A6+1</f>
        <v>2</v>
      </c>
      <c r="B7" s="26"/>
      <c r="C7" s="174"/>
      <c r="D7" s="309"/>
      <c r="E7" s="175"/>
      <c r="F7" s="175"/>
    </row>
    <row r="8" spans="1:6" ht="24.95" customHeight="1" x14ac:dyDescent="0.4">
      <c r="A8" s="122">
        <f t="shared" ref="A8:A35" si="0">A7+1</f>
        <v>3</v>
      </c>
      <c r="B8" s="26"/>
      <c r="C8" s="174"/>
      <c r="D8" s="309"/>
      <c r="E8" s="175"/>
      <c r="F8" s="175"/>
    </row>
    <row r="9" spans="1:6" ht="24.95" customHeight="1" x14ac:dyDescent="0.4">
      <c r="A9" s="122">
        <f t="shared" si="0"/>
        <v>4</v>
      </c>
      <c r="B9" s="26"/>
      <c r="C9" s="174"/>
      <c r="D9" s="309"/>
      <c r="E9" s="175"/>
      <c r="F9" s="175"/>
    </row>
    <row r="10" spans="1:6" ht="24.95" customHeight="1" x14ac:dyDescent="0.4">
      <c r="A10" s="122">
        <f t="shared" si="0"/>
        <v>5</v>
      </c>
      <c r="B10" s="26"/>
      <c r="C10" s="174"/>
      <c r="D10" s="309"/>
      <c r="E10" s="175"/>
      <c r="F10" s="175"/>
    </row>
    <row r="11" spans="1:6" ht="24.95" customHeight="1" x14ac:dyDescent="0.4">
      <c r="A11" s="122">
        <f t="shared" si="0"/>
        <v>6</v>
      </c>
      <c r="B11" s="26"/>
      <c r="C11" s="174"/>
      <c r="D11" s="309"/>
      <c r="E11" s="175"/>
      <c r="F11" s="175"/>
    </row>
    <row r="12" spans="1:6" ht="24.95" customHeight="1" x14ac:dyDescent="0.4">
      <c r="A12" s="122">
        <f t="shared" si="0"/>
        <v>7</v>
      </c>
      <c r="B12" s="26"/>
      <c r="C12" s="174"/>
      <c r="D12" s="309"/>
      <c r="E12" s="175"/>
      <c r="F12" s="175"/>
    </row>
    <row r="13" spans="1:6" ht="24.95" customHeight="1" x14ac:dyDescent="0.4">
      <c r="A13" s="122">
        <f t="shared" si="0"/>
        <v>8</v>
      </c>
      <c r="B13" s="26"/>
      <c r="C13" s="174"/>
      <c r="D13" s="309"/>
      <c r="E13" s="175"/>
      <c r="F13" s="175"/>
    </row>
    <row r="14" spans="1:6" ht="24.95" customHeight="1" x14ac:dyDescent="0.4">
      <c r="A14" s="122">
        <f t="shared" si="0"/>
        <v>9</v>
      </c>
      <c r="B14" s="26"/>
      <c r="C14" s="174"/>
      <c r="D14" s="309"/>
      <c r="E14" s="175"/>
      <c r="F14" s="175"/>
    </row>
    <row r="15" spans="1:6" ht="24.95" customHeight="1" x14ac:dyDescent="0.4">
      <c r="A15" s="122">
        <f t="shared" si="0"/>
        <v>10</v>
      </c>
      <c r="B15" s="26"/>
      <c r="C15" s="174"/>
      <c r="D15" s="309"/>
      <c r="E15" s="175"/>
      <c r="F15" s="175"/>
    </row>
    <row r="16" spans="1:6" ht="24.95" customHeight="1" x14ac:dyDescent="0.4">
      <c r="A16" s="122">
        <f t="shared" si="0"/>
        <v>11</v>
      </c>
      <c r="B16" s="26"/>
      <c r="C16" s="174"/>
      <c r="D16" s="309"/>
      <c r="E16" s="175"/>
      <c r="F16" s="175"/>
    </row>
    <row r="17" spans="1:6" ht="24.95" customHeight="1" x14ac:dyDescent="0.4">
      <c r="A17" s="122">
        <f t="shared" si="0"/>
        <v>12</v>
      </c>
      <c r="B17" s="26"/>
      <c r="C17" s="174"/>
      <c r="D17" s="309"/>
      <c r="E17" s="175"/>
      <c r="F17" s="175"/>
    </row>
    <row r="18" spans="1:6" ht="24.95" customHeight="1" x14ac:dyDescent="0.4">
      <c r="A18" s="122">
        <f t="shared" si="0"/>
        <v>13</v>
      </c>
      <c r="B18" s="26"/>
      <c r="C18" s="174"/>
      <c r="D18" s="309"/>
      <c r="E18" s="175"/>
      <c r="F18" s="175"/>
    </row>
    <row r="19" spans="1:6" ht="24.95" customHeight="1" x14ac:dyDescent="0.4">
      <c r="A19" s="122">
        <f t="shared" si="0"/>
        <v>14</v>
      </c>
      <c r="B19" s="26"/>
      <c r="C19" s="174"/>
      <c r="D19" s="309"/>
      <c r="E19" s="175"/>
      <c r="F19" s="175"/>
    </row>
    <row r="20" spans="1:6" ht="24.95" customHeight="1" x14ac:dyDescent="0.4">
      <c r="A20" s="122">
        <f t="shared" si="0"/>
        <v>15</v>
      </c>
      <c r="B20" s="26"/>
      <c r="C20" s="174"/>
      <c r="D20" s="309"/>
      <c r="E20" s="175"/>
      <c r="F20" s="175"/>
    </row>
    <row r="21" spans="1:6" ht="24.95" customHeight="1" x14ac:dyDescent="0.4">
      <c r="A21" s="122">
        <f t="shared" si="0"/>
        <v>16</v>
      </c>
      <c r="B21" s="26"/>
      <c r="C21" s="174"/>
      <c r="D21" s="309"/>
      <c r="E21" s="175"/>
      <c r="F21" s="175"/>
    </row>
    <row r="22" spans="1:6" ht="24.95" customHeight="1" x14ac:dyDescent="0.4">
      <c r="A22" s="122">
        <f t="shared" si="0"/>
        <v>17</v>
      </c>
      <c r="B22" s="26"/>
      <c r="C22" s="174"/>
      <c r="D22" s="309"/>
      <c r="E22" s="175"/>
      <c r="F22" s="175"/>
    </row>
    <row r="23" spans="1:6" ht="24.95" customHeight="1" x14ac:dyDescent="0.4">
      <c r="A23" s="122">
        <f t="shared" si="0"/>
        <v>18</v>
      </c>
      <c r="B23" s="26"/>
      <c r="C23" s="174"/>
      <c r="D23" s="309"/>
      <c r="E23" s="175"/>
      <c r="F23" s="175"/>
    </row>
    <row r="24" spans="1:6" ht="24.95" customHeight="1" x14ac:dyDescent="0.4">
      <c r="A24" s="122">
        <f t="shared" si="0"/>
        <v>19</v>
      </c>
      <c r="B24" s="26"/>
      <c r="C24" s="174"/>
      <c r="D24" s="309"/>
      <c r="E24" s="175"/>
      <c r="F24" s="175"/>
    </row>
    <row r="25" spans="1:6" ht="24.95" customHeight="1" x14ac:dyDescent="0.4">
      <c r="A25" s="122">
        <f t="shared" si="0"/>
        <v>20</v>
      </c>
      <c r="B25" s="26"/>
      <c r="C25" s="174"/>
      <c r="D25" s="309"/>
      <c r="E25" s="175"/>
      <c r="F25" s="175"/>
    </row>
    <row r="26" spans="1:6" ht="24.95" customHeight="1" x14ac:dyDescent="0.4">
      <c r="A26" s="122">
        <f t="shared" si="0"/>
        <v>21</v>
      </c>
      <c r="B26" s="26"/>
      <c r="C26" s="174"/>
      <c r="D26" s="309"/>
      <c r="E26" s="175"/>
      <c r="F26" s="175"/>
    </row>
    <row r="27" spans="1:6" ht="24.95" customHeight="1" x14ac:dyDescent="0.4">
      <c r="A27" s="122">
        <f t="shared" si="0"/>
        <v>22</v>
      </c>
      <c r="B27" s="26"/>
      <c r="C27" s="174"/>
      <c r="D27" s="309"/>
      <c r="E27" s="175"/>
      <c r="F27" s="175"/>
    </row>
    <row r="28" spans="1:6" ht="24.95" customHeight="1" x14ac:dyDescent="0.4">
      <c r="A28" s="122">
        <f t="shared" si="0"/>
        <v>23</v>
      </c>
      <c r="B28" s="26"/>
      <c r="C28" s="174"/>
      <c r="D28" s="309"/>
      <c r="E28" s="175"/>
      <c r="F28" s="175"/>
    </row>
    <row r="29" spans="1:6" ht="24.95" customHeight="1" x14ac:dyDescent="0.4">
      <c r="A29" s="122">
        <f t="shared" si="0"/>
        <v>24</v>
      </c>
      <c r="B29" s="26"/>
      <c r="C29" s="174"/>
      <c r="D29" s="309"/>
      <c r="E29" s="175"/>
      <c r="F29" s="175"/>
    </row>
    <row r="30" spans="1:6" ht="24.95" customHeight="1" x14ac:dyDescent="0.4">
      <c r="A30" s="122">
        <f t="shared" si="0"/>
        <v>25</v>
      </c>
      <c r="B30" s="26"/>
      <c r="C30" s="174"/>
      <c r="D30" s="309"/>
      <c r="E30" s="175"/>
      <c r="F30" s="175"/>
    </row>
    <row r="31" spans="1:6" ht="24.95" customHeight="1" x14ac:dyDescent="0.4">
      <c r="A31" s="122">
        <f t="shared" si="0"/>
        <v>26</v>
      </c>
      <c r="B31" s="26"/>
      <c r="C31" s="174"/>
      <c r="D31" s="309"/>
      <c r="E31" s="175"/>
      <c r="F31" s="175"/>
    </row>
    <row r="32" spans="1:6" ht="24.95" customHeight="1" x14ac:dyDescent="0.4">
      <c r="A32" s="122">
        <f t="shared" si="0"/>
        <v>27</v>
      </c>
      <c r="B32" s="26"/>
      <c r="C32" s="174"/>
      <c r="D32" s="309"/>
      <c r="E32" s="175"/>
      <c r="F32" s="175"/>
    </row>
    <row r="33" spans="1:6" ht="24.95" customHeight="1" x14ac:dyDescent="0.4">
      <c r="A33" s="122">
        <f t="shared" si="0"/>
        <v>28</v>
      </c>
      <c r="B33" s="26"/>
      <c r="C33" s="174"/>
      <c r="D33" s="309"/>
      <c r="E33" s="175"/>
      <c r="F33" s="175"/>
    </row>
    <row r="34" spans="1:6" ht="24.95" customHeight="1" x14ac:dyDescent="0.4">
      <c r="A34" s="122">
        <f t="shared" si="0"/>
        <v>29</v>
      </c>
      <c r="B34" s="26"/>
      <c r="C34" s="174"/>
      <c r="D34" s="309"/>
      <c r="E34" s="175"/>
      <c r="F34" s="175"/>
    </row>
    <row r="35" spans="1:6" ht="24.95" customHeight="1" x14ac:dyDescent="0.4">
      <c r="A35" s="261">
        <f t="shared" si="0"/>
        <v>30</v>
      </c>
      <c r="B35" s="262"/>
      <c r="C35" s="263"/>
      <c r="D35" s="310"/>
      <c r="E35" s="264"/>
      <c r="F35" s="264"/>
    </row>
    <row r="36" spans="1:6" ht="24.75" customHeight="1" x14ac:dyDescent="0.4">
      <c r="A36" s="265" t="s">
        <v>340</v>
      </c>
      <c r="B36" s="265"/>
      <c r="C36" s="313">
        <f>SUM(C5:C35)</f>
        <v>0</v>
      </c>
      <c r="D36" s="311">
        <f t="shared" ref="D36:F36" si="1">SUM(D5:D35)</f>
        <v>0</v>
      </c>
      <c r="E36" s="177">
        <f t="shared" si="1"/>
        <v>0</v>
      </c>
      <c r="F36" s="312">
        <f t="shared" si="1"/>
        <v>0</v>
      </c>
    </row>
    <row r="37" spans="1:6" ht="16.5" customHeight="1" x14ac:dyDescent="0.4"/>
    <row r="38" spans="1:6" ht="16.5" customHeight="1" x14ac:dyDescent="0.4">
      <c r="A38" s="152" t="s">
        <v>409</v>
      </c>
    </row>
    <row r="39" spans="1:6" ht="16.5" customHeight="1" x14ac:dyDescent="0.4">
      <c r="A39" s="50" t="s">
        <v>410</v>
      </c>
    </row>
    <row r="40" spans="1:6" ht="16.5" customHeight="1" x14ac:dyDescent="0.4">
      <c r="A40" s="152" t="s">
        <v>411</v>
      </c>
    </row>
    <row r="41" spans="1:6" ht="16.5" customHeight="1" x14ac:dyDescent="0.4">
      <c r="A41" s="50" t="s">
        <v>412</v>
      </c>
    </row>
    <row r="42" spans="1:6" ht="16.5" customHeight="1" x14ac:dyDescent="0.4"/>
    <row r="43" spans="1:6" ht="16.5" customHeight="1" x14ac:dyDescent="0.4"/>
    <row r="44" spans="1:6" ht="16.5" customHeight="1" x14ac:dyDescent="0.4"/>
    <row r="45" spans="1:6" ht="16.5" customHeight="1" x14ac:dyDescent="0.4"/>
    <row r="46" spans="1:6" ht="16.5" customHeight="1" x14ac:dyDescent="0.4"/>
    <row r="47" spans="1:6" ht="16.5" customHeight="1" x14ac:dyDescent="0.4"/>
    <row r="48" spans="1:6"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sheetData>
  <phoneticPr fontId="2"/>
  <printOptions horizontalCentered="1"/>
  <pageMargins left="0.33" right="0.23" top="0.27" bottom="0.3" header="0.31496062992125984" footer="0.25"/>
  <pageSetup paperSize="9" scale="6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codeName="Sheet9">
    <pageSetUpPr fitToPage="1"/>
  </sheetPr>
  <dimension ref="A1:K106"/>
  <sheetViews>
    <sheetView showGridLines="0" zoomScaleNormal="100" workbookViewId="0">
      <pane ySplit="5" topLeftCell="A6" activePane="bottomLeft" state="frozen"/>
      <selection pane="bottomLeft" activeCell="H6" sqref="H6"/>
    </sheetView>
  </sheetViews>
  <sheetFormatPr defaultColWidth="11.75" defaultRowHeight="19.5" x14ac:dyDescent="0.4"/>
  <cols>
    <col min="1" max="1" width="4.25" style="53" customWidth="1"/>
    <col min="2" max="2" width="10.625" style="53" customWidth="1"/>
    <col min="3" max="3" width="26" style="21" customWidth="1"/>
    <col min="4" max="4" width="18.875" style="21" customWidth="1"/>
    <col min="5" max="5" width="23.625" style="48" customWidth="1"/>
    <col min="6" max="8" width="10.5" style="48" customWidth="1"/>
    <col min="9" max="9" width="15.5" style="48" customWidth="1"/>
    <col min="10" max="10" width="30.5" style="21" bestFit="1" customWidth="1"/>
    <col min="11" max="11" width="14" style="21" customWidth="1"/>
    <col min="12" max="12" width="10" style="21" customWidth="1"/>
    <col min="13" max="13" width="3.625" style="21" customWidth="1"/>
    <col min="14" max="14" width="3.875" style="21" customWidth="1"/>
    <col min="15" max="15" width="6.25" style="21" customWidth="1"/>
    <col min="16" max="16" width="2.375" style="21" customWidth="1"/>
    <col min="17" max="17" width="16.875" style="21" customWidth="1"/>
    <col min="18" max="18" width="8.375" style="21" customWidth="1"/>
    <col min="19" max="19" width="6.75" style="21" bestFit="1" customWidth="1"/>
    <col min="20" max="20" width="9.875" style="21" customWidth="1"/>
    <col min="21" max="21" width="13.625" style="21" bestFit="1" customWidth="1"/>
    <col min="22" max="22" width="32.625" style="21" customWidth="1"/>
    <col min="23" max="262" width="11.75" style="21"/>
    <col min="263" max="263" width="3.75" style="21" customWidth="1"/>
    <col min="264" max="264" width="13.625" style="21" customWidth="1"/>
    <col min="265" max="265" width="2.375" style="21" customWidth="1"/>
    <col min="266" max="266" width="10.875" style="21" customWidth="1"/>
    <col min="267" max="267" width="14" style="21" customWidth="1"/>
    <col min="268" max="268" width="10" style="21" customWidth="1"/>
    <col min="269" max="269" width="3.625" style="21" customWidth="1"/>
    <col min="270" max="270" width="3.875" style="21" customWidth="1"/>
    <col min="271" max="271" width="6.25" style="21" customWidth="1"/>
    <col min="272" max="272" width="2.375" style="21" customWidth="1"/>
    <col min="273" max="273" width="16.875" style="21" customWidth="1"/>
    <col min="274" max="274" width="8.375" style="21" customWidth="1"/>
    <col min="275" max="275" width="6.75" style="21" bestFit="1" customWidth="1"/>
    <col min="276" max="276" width="9.875" style="21" customWidth="1"/>
    <col min="277" max="277" width="13.625" style="21" bestFit="1" customWidth="1"/>
    <col min="278" max="278" width="32.625" style="21" customWidth="1"/>
    <col min="279" max="518" width="11.75" style="21"/>
    <col min="519" max="519" width="3.75" style="21" customWidth="1"/>
    <col min="520" max="520" width="13.625" style="21" customWidth="1"/>
    <col min="521" max="521" width="2.375" style="21" customWidth="1"/>
    <col min="522" max="522" width="10.875" style="21" customWidth="1"/>
    <col min="523" max="523" width="14" style="21" customWidth="1"/>
    <col min="524" max="524" width="10" style="21" customWidth="1"/>
    <col min="525" max="525" width="3.625" style="21" customWidth="1"/>
    <col min="526" max="526" width="3.875" style="21" customWidth="1"/>
    <col min="527" max="527" width="6.25" style="21" customWidth="1"/>
    <col min="528" max="528" width="2.375" style="21" customWidth="1"/>
    <col min="529" max="529" width="16.875" style="21" customWidth="1"/>
    <col min="530" max="530" width="8.375" style="21" customWidth="1"/>
    <col min="531" max="531" width="6.75" style="21" bestFit="1" customWidth="1"/>
    <col min="532" max="532" width="9.875" style="21" customWidth="1"/>
    <col min="533" max="533" width="13.625" style="21" bestFit="1" customWidth="1"/>
    <col min="534" max="534" width="32.625" style="21" customWidth="1"/>
    <col min="535" max="774" width="11.75" style="21"/>
    <col min="775" max="775" width="3.75" style="21" customWidth="1"/>
    <col min="776" max="776" width="13.625" style="21" customWidth="1"/>
    <col min="777" max="777" width="2.375" style="21" customWidth="1"/>
    <col min="778" max="778" width="10.875" style="21" customWidth="1"/>
    <col min="779" max="779" width="14" style="21" customWidth="1"/>
    <col min="780" max="780" width="10" style="21" customWidth="1"/>
    <col min="781" max="781" width="3.625" style="21" customWidth="1"/>
    <col min="782" max="782" width="3.875" style="21" customWidth="1"/>
    <col min="783" max="783" width="6.25" style="21" customWidth="1"/>
    <col min="784" max="784" width="2.375" style="21" customWidth="1"/>
    <col min="785" max="785" width="16.875" style="21" customWidth="1"/>
    <col min="786" max="786" width="8.375" style="21" customWidth="1"/>
    <col min="787" max="787" width="6.75" style="21" bestFit="1" customWidth="1"/>
    <col min="788" max="788" width="9.875" style="21" customWidth="1"/>
    <col min="789" max="789" width="13.625" style="21" bestFit="1" customWidth="1"/>
    <col min="790" max="790" width="32.625" style="21" customWidth="1"/>
    <col min="791" max="1030" width="11.75" style="21"/>
    <col min="1031" max="1031" width="3.75" style="21" customWidth="1"/>
    <col min="1032" max="1032" width="13.625" style="21" customWidth="1"/>
    <col min="1033" max="1033" width="2.375" style="21" customWidth="1"/>
    <col min="1034" max="1034" width="10.875" style="21" customWidth="1"/>
    <col min="1035" max="1035" width="14" style="21" customWidth="1"/>
    <col min="1036" max="1036" width="10" style="21" customWidth="1"/>
    <col min="1037" max="1037" width="3.625" style="21" customWidth="1"/>
    <col min="1038" max="1038" width="3.875" style="21" customWidth="1"/>
    <col min="1039" max="1039" width="6.25" style="21" customWidth="1"/>
    <col min="1040" max="1040" width="2.375" style="21" customWidth="1"/>
    <col min="1041" max="1041" width="16.875" style="21" customWidth="1"/>
    <col min="1042" max="1042" width="8.375" style="21" customWidth="1"/>
    <col min="1043" max="1043" width="6.75" style="21" bestFit="1" customWidth="1"/>
    <col min="1044" max="1044" width="9.875" style="21" customWidth="1"/>
    <col min="1045" max="1045" width="13.625" style="21" bestFit="1" customWidth="1"/>
    <col min="1046" max="1046" width="32.625" style="21" customWidth="1"/>
    <col min="1047" max="1286" width="11.75" style="21"/>
    <col min="1287" max="1287" width="3.75" style="21" customWidth="1"/>
    <col min="1288" max="1288" width="13.625" style="21" customWidth="1"/>
    <col min="1289" max="1289" width="2.375" style="21" customWidth="1"/>
    <col min="1290" max="1290" width="10.875" style="21" customWidth="1"/>
    <col min="1291" max="1291" width="14" style="21" customWidth="1"/>
    <col min="1292" max="1292" width="10" style="21" customWidth="1"/>
    <col min="1293" max="1293" width="3.625" style="21" customWidth="1"/>
    <col min="1294" max="1294" width="3.875" style="21" customWidth="1"/>
    <col min="1295" max="1295" width="6.25" style="21" customWidth="1"/>
    <col min="1296" max="1296" width="2.375" style="21" customWidth="1"/>
    <col min="1297" max="1297" width="16.875" style="21" customWidth="1"/>
    <col min="1298" max="1298" width="8.375" style="21" customWidth="1"/>
    <col min="1299" max="1299" width="6.75" style="21" bestFit="1" customWidth="1"/>
    <col min="1300" max="1300" width="9.875" style="21" customWidth="1"/>
    <col min="1301" max="1301" width="13.625" style="21" bestFit="1" customWidth="1"/>
    <col min="1302" max="1302" width="32.625" style="21" customWidth="1"/>
    <col min="1303" max="1542" width="11.75" style="21"/>
    <col min="1543" max="1543" width="3.75" style="21" customWidth="1"/>
    <col min="1544" max="1544" width="13.625" style="21" customWidth="1"/>
    <col min="1545" max="1545" width="2.375" style="21" customWidth="1"/>
    <col min="1546" max="1546" width="10.875" style="21" customWidth="1"/>
    <col min="1547" max="1547" width="14" style="21" customWidth="1"/>
    <col min="1548" max="1548" width="10" style="21" customWidth="1"/>
    <col min="1549" max="1549" width="3.625" style="21" customWidth="1"/>
    <col min="1550" max="1550" width="3.875" style="21" customWidth="1"/>
    <col min="1551" max="1551" width="6.25" style="21" customWidth="1"/>
    <col min="1552" max="1552" width="2.375" style="21" customWidth="1"/>
    <col min="1553" max="1553" width="16.875" style="21" customWidth="1"/>
    <col min="1554" max="1554" width="8.375" style="21" customWidth="1"/>
    <col min="1555" max="1555" width="6.75" style="21" bestFit="1" customWidth="1"/>
    <col min="1556" max="1556" width="9.875" style="21" customWidth="1"/>
    <col min="1557" max="1557" width="13.625" style="21" bestFit="1" customWidth="1"/>
    <col min="1558" max="1558" width="32.625" style="21" customWidth="1"/>
    <col min="1559" max="1798" width="11.75" style="21"/>
    <col min="1799" max="1799" width="3.75" style="21" customWidth="1"/>
    <col min="1800" max="1800" width="13.625" style="21" customWidth="1"/>
    <col min="1801" max="1801" width="2.375" style="21" customWidth="1"/>
    <col min="1802" max="1802" width="10.875" style="21" customWidth="1"/>
    <col min="1803" max="1803" width="14" style="21" customWidth="1"/>
    <col min="1804" max="1804" width="10" style="21" customWidth="1"/>
    <col min="1805" max="1805" width="3.625" style="21" customWidth="1"/>
    <col min="1806" max="1806" width="3.875" style="21" customWidth="1"/>
    <col min="1807" max="1807" width="6.25" style="21" customWidth="1"/>
    <col min="1808" max="1808" width="2.375" style="21" customWidth="1"/>
    <col min="1809" max="1809" width="16.875" style="21" customWidth="1"/>
    <col min="1810" max="1810" width="8.375" style="21" customWidth="1"/>
    <col min="1811" max="1811" width="6.75" style="21" bestFit="1" customWidth="1"/>
    <col min="1812" max="1812" width="9.875" style="21" customWidth="1"/>
    <col min="1813" max="1813" width="13.625" style="21" bestFit="1" customWidth="1"/>
    <col min="1814" max="1814" width="32.625" style="21" customWidth="1"/>
    <col min="1815" max="2054" width="11.75" style="21"/>
    <col min="2055" max="2055" width="3.75" style="21" customWidth="1"/>
    <col min="2056" max="2056" width="13.625" style="21" customWidth="1"/>
    <col min="2057" max="2057" width="2.375" style="21" customWidth="1"/>
    <col min="2058" max="2058" width="10.875" style="21" customWidth="1"/>
    <col min="2059" max="2059" width="14" style="21" customWidth="1"/>
    <col min="2060" max="2060" width="10" style="21" customWidth="1"/>
    <col min="2061" max="2061" width="3.625" style="21" customWidth="1"/>
    <col min="2062" max="2062" width="3.875" style="21" customWidth="1"/>
    <col min="2063" max="2063" width="6.25" style="21" customWidth="1"/>
    <col min="2064" max="2064" width="2.375" style="21" customWidth="1"/>
    <col min="2065" max="2065" width="16.875" style="21" customWidth="1"/>
    <col min="2066" max="2066" width="8.375" style="21" customWidth="1"/>
    <col min="2067" max="2067" width="6.75" style="21" bestFit="1" customWidth="1"/>
    <col min="2068" max="2068" width="9.875" style="21" customWidth="1"/>
    <col min="2069" max="2069" width="13.625" style="21" bestFit="1" customWidth="1"/>
    <col min="2070" max="2070" width="32.625" style="21" customWidth="1"/>
    <col min="2071" max="2310" width="11.75" style="21"/>
    <col min="2311" max="2311" width="3.75" style="21" customWidth="1"/>
    <col min="2312" max="2312" width="13.625" style="21" customWidth="1"/>
    <col min="2313" max="2313" width="2.375" style="21" customWidth="1"/>
    <col min="2314" max="2314" width="10.875" style="21" customWidth="1"/>
    <col min="2315" max="2315" width="14" style="21" customWidth="1"/>
    <col min="2316" max="2316" width="10" style="21" customWidth="1"/>
    <col min="2317" max="2317" width="3.625" style="21" customWidth="1"/>
    <col min="2318" max="2318" width="3.875" style="21" customWidth="1"/>
    <col min="2319" max="2319" width="6.25" style="21" customWidth="1"/>
    <col min="2320" max="2320" width="2.375" style="21" customWidth="1"/>
    <col min="2321" max="2321" width="16.875" style="21" customWidth="1"/>
    <col min="2322" max="2322" width="8.375" style="21" customWidth="1"/>
    <col min="2323" max="2323" width="6.75" style="21" bestFit="1" customWidth="1"/>
    <col min="2324" max="2324" width="9.875" style="21" customWidth="1"/>
    <col min="2325" max="2325" width="13.625" style="21" bestFit="1" customWidth="1"/>
    <col min="2326" max="2326" width="32.625" style="21" customWidth="1"/>
    <col min="2327" max="2566" width="11.75" style="21"/>
    <col min="2567" max="2567" width="3.75" style="21" customWidth="1"/>
    <col min="2568" max="2568" width="13.625" style="21" customWidth="1"/>
    <col min="2569" max="2569" width="2.375" style="21" customWidth="1"/>
    <col min="2570" max="2570" width="10.875" style="21" customWidth="1"/>
    <col min="2571" max="2571" width="14" style="21" customWidth="1"/>
    <col min="2572" max="2572" width="10" style="21" customWidth="1"/>
    <col min="2573" max="2573" width="3.625" style="21" customWidth="1"/>
    <col min="2574" max="2574" width="3.875" style="21" customWidth="1"/>
    <col min="2575" max="2575" width="6.25" style="21" customWidth="1"/>
    <col min="2576" max="2576" width="2.375" style="21" customWidth="1"/>
    <col min="2577" max="2577" width="16.875" style="21" customWidth="1"/>
    <col min="2578" max="2578" width="8.375" style="21" customWidth="1"/>
    <col min="2579" max="2579" width="6.75" style="21" bestFit="1" customWidth="1"/>
    <col min="2580" max="2580" width="9.875" style="21" customWidth="1"/>
    <col min="2581" max="2581" width="13.625" style="21" bestFit="1" customWidth="1"/>
    <col min="2582" max="2582" width="32.625" style="21" customWidth="1"/>
    <col min="2583" max="2822" width="11.75" style="21"/>
    <col min="2823" max="2823" width="3.75" style="21" customWidth="1"/>
    <col min="2824" max="2824" width="13.625" style="21" customWidth="1"/>
    <col min="2825" max="2825" width="2.375" style="21" customWidth="1"/>
    <col min="2826" max="2826" width="10.875" style="21" customWidth="1"/>
    <col min="2827" max="2827" width="14" style="21" customWidth="1"/>
    <col min="2828" max="2828" width="10" style="21" customWidth="1"/>
    <col min="2829" max="2829" width="3.625" style="21" customWidth="1"/>
    <col min="2830" max="2830" width="3.875" style="21" customWidth="1"/>
    <col min="2831" max="2831" width="6.25" style="21" customWidth="1"/>
    <col min="2832" max="2832" width="2.375" style="21" customWidth="1"/>
    <col min="2833" max="2833" width="16.875" style="21" customWidth="1"/>
    <col min="2834" max="2834" width="8.375" style="21" customWidth="1"/>
    <col min="2835" max="2835" width="6.75" style="21" bestFit="1" customWidth="1"/>
    <col min="2836" max="2836" width="9.875" style="21" customWidth="1"/>
    <col min="2837" max="2837" width="13.625" style="21" bestFit="1" customWidth="1"/>
    <col min="2838" max="2838" width="32.625" style="21" customWidth="1"/>
    <col min="2839" max="3078" width="11.75" style="21"/>
    <col min="3079" max="3079" width="3.75" style="21" customWidth="1"/>
    <col min="3080" max="3080" width="13.625" style="21" customWidth="1"/>
    <col min="3081" max="3081" width="2.375" style="21" customWidth="1"/>
    <col min="3082" max="3082" width="10.875" style="21" customWidth="1"/>
    <col min="3083" max="3083" width="14" style="21" customWidth="1"/>
    <col min="3084" max="3084" width="10" style="21" customWidth="1"/>
    <col min="3085" max="3085" width="3.625" style="21" customWidth="1"/>
    <col min="3086" max="3086" width="3.875" style="21" customWidth="1"/>
    <col min="3087" max="3087" width="6.25" style="21" customWidth="1"/>
    <col min="3088" max="3088" width="2.375" style="21" customWidth="1"/>
    <col min="3089" max="3089" width="16.875" style="21" customWidth="1"/>
    <col min="3090" max="3090" width="8.375" style="21" customWidth="1"/>
    <col min="3091" max="3091" width="6.75" style="21" bestFit="1" customWidth="1"/>
    <col min="3092" max="3092" width="9.875" style="21" customWidth="1"/>
    <col min="3093" max="3093" width="13.625" style="21" bestFit="1" customWidth="1"/>
    <col min="3094" max="3094" width="32.625" style="21" customWidth="1"/>
    <col min="3095" max="3334" width="11.75" style="21"/>
    <col min="3335" max="3335" width="3.75" style="21" customWidth="1"/>
    <col min="3336" max="3336" width="13.625" style="21" customWidth="1"/>
    <col min="3337" max="3337" width="2.375" style="21" customWidth="1"/>
    <col min="3338" max="3338" width="10.875" style="21" customWidth="1"/>
    <col min="3339" max="3339" width="14" style="21" customWidth="1"/>
    <col min="3340" max="3340" width="10" style="21" customWidth="1"/>
    <col min="3341" max="3341" width="3.625" style="21" customWidth="1"/>
    <col min="3342" max="3342" width="3.875" style="21" customWidth="1"/>
    <col min="3343" max="3343" width="6.25" style="21" customWidth="1"/>
    <col min="3344" max="3344" width="2.375" style="21" customWidth="1"/>
    <col min="3345" max="3345" width="16.875" style="21" customWidth="1"/>
    <col min="3346" max="3346" width="8.375" style="21" customWidth="1"/>
    <col min="3347" max="3347" width="6.75" style="21" bestFit="1" customWidth="1"/>
    <col min="3348" max="3348" width="9.875" style="21" customWidth="1"/>
    <col min="3349" max="3349" width="13.625" style="21" bestFit="1" customWidth="1"/>
    <col min="3350" max="3350" width="32.625" style="21" customWidth="1"/>
    <col min="3351" max="3590" width="11.75" style="21"/>
    <col min="3591" max="3591" width="3.75" style="21" customWidth="1"/>
    <col min="3592" max="3592" width="13.625" style="21" customWidth="1"/>
    <col min="3593" max="3593" width="2.375" style="21" customWidth="1"/>
    <col min="3594" max="3594" width="10.875" style="21" customWidth="1"/>
    <col min="3595" max="3595" width="14" style="21" customWidth="1"/>
    <col min="3596" max="3596" width="10" style="21" customWidth="1"/>
    <col min="3597" max="3597" width="3.625" style="21" customWidth="1"/>
    <col min="3598" max="3598" width="3.875" style="21" customWidth="1"/>
    <col min="3599" max="3599" width="6.25" style="21" customWidth="1"/>
    <col min="3600" max="3600" width="2.375" style="21" customWidth="1"/>
    <col min="3601" max="3601" width="16.875" style="21" customWidth="1"/>
    <col min="3602" max="3602" width="8.375" style="21" customWidth="1"/>
    <col min="3603" max="3603" width="6.75" style="21" bestFit="1" customWidth="1"/>
    <col min="3604" max="3604" width="9.875" style="21" customWidth="1"/>
    <col min="3605" max="3605" width="13.625" style="21" bestFit="1" customWidth="1"/>
    <col min="3606" max="3606" width="32.625" style="21" customWidth="1"/>
    <col min="3607" max="3846" width="11.75" style="21"/>
    <col min="3847" max="3847" width="3.75" style="21" customWidth="1"/>
    <col min="3848" max="3848" width="13.625" style="21" customWidth="1"/>
    <col min="3849" max="3849" width="2.375" style="21" customWidth="1"/>
    <col min="3850" max="3850" width="10.875" style="21" customWidth="1"/>
    <col min="3851" max="3851" width="14" style="21" customWidth="1"/>
    <col min="3852" max="3852" width="10" style="21" customWidth="1"/>
    <col min="3853" max="3853" width="3.625" style="21" customWidth="1"/>
    <col min="3854" max="3854" width="3.875" style="21" customWidth="1"/>
    <col min="3855" max="3855" width="6.25" style="21" customWidth="1"/>
    <col min="3856" max="3856" width="2.375" style="21" customWidth="1"/>
    <col min="3857" max="3857" width="16.875" style="21" customWidth="1"/>
    <col min="3858" max="3858" width="8.375" style="21" customWidth="1"/>
    <col min="3859" max="3859" width="6.75" style="21" bestFit="1" customWidth="1"/>
    <col min="3860" max="3860" width="9.875" style="21" customWidth="1"/>
    <col min="3861" max="3861" width="13.625" style="21" bestFit="1" customWidth="1"/>
    <col min="3862" max="3862" width="32.625" style="21" customWidth="1"/>
    <col min="3863" max="4102" width="11.75" style="21"/>
    <col min="4103" max="4103" width="3.75" style="21" customWidth="1"/>
    <col min="4104" max="4104" width="13.625" style="21" customWidth="1"/>
    <col min="4105" max="4105" width="2.375" style="21" customWidth="1"/>
    <col min="4106" max="4106" width="10.875" style="21" customWidth="1"/>
    <col min="4107" max="4107" width="14" style="21" customWidth="1"/>
    <col min="4108" max="4108" width="10" style="21" customWidth="1"/>
    <col min="4109" max="4109" width="3.625" style="21" customWidth="1"/>
    <col min="4110" max="4110" width="3.875" style="21" customWidth="1"/>
    <col min="4111" max="4111" width="6.25" style="21" customWidth="1"/>
    <col min="4112" max="4112" width="2.375" style="21" customWidth="1"/>
    <col min="4113" max="4113" width="16.875" style="21" customWidth="1"/>
    <col min="4114" max="4114" width="8.375" style="21" customWidth="1"/>
    <col min="4115" max="4115" width="6.75" style="21" bestFit="1" customWidth="1"/>
    <col min="4116" max="4116" width="9.875" style="21" customWidth="1"/>
    <col min="4117" max="4117" width="13.625" style="21" bestFit="1" customWidth="1"/>
    <col min="4118" max="4118" width="32.625" style="21" customWidth="1"/>
    <col min="4119" max="4358" width="11.75" style="21"/>
    <col min="4359" max="4359" width="3.75" style="21" customWidth="1"/>
    <col min="4360" max="4360" width="13.625" style="21" customWidth="1"/>
    <col min="4361" max="4361" width="2.375" style="21" customWidth="1"/>
    <col min="4362" max="4362" width="10.875" style="21" customWidth="1"/>
    <col min="4363" max="4363" width="14" style="21" customWidth="1"/>
    <col min="4364" max="4364" width="10" style="21" customWidth="1"/>
    <col min="4365" max="4365" width="3.625" style="21" customWidth="1"/>
    <col min="4366" max="4366" width="3.875" style="21" customWidth="1"/>
    <col min="4367" max="4367" width="6.25" style="21" customWidth="1"/>
    <col min="4368" max="4368" width="2.375" style="21" customWidth="1"/>
    <col min="4369" max="4369" width="16.875" style="21" customWidth="1"/>
    <col min="4370" max="4370" width="8.375" style="21" customWidth="1"/>
    <col min="4371" max="4371" width="6.75" style="21" bestFit="1" customWidth="1"/>
    <col min="4372" max="4372" width="9.875" style="21" customWidth="1"/>
    <col min="4373" max="4373" width="13.625" style="21" bestFit="1" customWidth="1"/>
    <col min="4374" max="4374" width="32.625" style="21" customWidth="1"/>
    <col min="4375" max="4614" width="11.75" style="21"/>
    <col min="4615" max="4615" width="3.75" style="21" customWidth="1"/>
    <col min="4616" max="4616" width="13.625" style="21" customWidth="1"/>
    <col min="4617" max="4617" width="2.375" style="21" customWidth="1"/>
    <col min="4618" max="4618" width="10.875" style="21" customWidth="1"/>
    <col min="4619" max="4619" width="14" style="21" customWidth="1"/>
    <col min="4620" max="4620" width="10" style="21" customWidth="1"/>
    <col min="4621" max="4621" width="3.625" style="21" customWidth="1"/>
    <col min="4622" max="4622" width="3.875" style="21" customWidth="1"/>
    <col min="4623" max="4623" width="6.25" style="21" customWidth="1"/>
    <col min="4624" max="4624" width="2.375" style="21" customWidth="1"/>
    <col min="4625" max="4625" width="16.875" style="21" customWidth="1"/>
    <col min="4626" max="4626" width="8.375" style="21" customWidth="1"/>
    <col min="4627" max="4627" width="6.75" style="21" bestFit="1" customWidth="1"/>
    <col min="4628" max="4628" width="9.875" style="21" customWidth="1"/>
    <col min="4629" max="4629" width="13.625" style="21" bestFit="1" customWidth="1"/>
    <col min="4630" max="4630" width="32.625" style="21" customWidth="1"/>
    <col min="4631" max="4870" width="11.75" style="21"/>
    <col min="4871" max="4871" width="3.75" style="21" customWidth="1"/>
    <col min="4872" max="4872" width="13.625" style="21" customWidth="1"/>
    <col min="4873" max="4873" width="2.375" style="21" customWidth="1"/>
    <col min="4874" max="4874" width="10.875" style="21" customWidth="1"/>
    <col min="4875" max="4875" width="14" style="21" customWidth="1"/>
    <col min="4876" max="4876" width="10" style="21" customWidth="1"/>
    <col min="4877" max="4877" width="3.625" style="21" customWidth="1"/>
    <col min="4878" max="4878" width="3.875" style="21" customWidth="1"/>
    <col min="4879" max="4879" width="6.25" style="21" customWidth="1"/>
    <col min="4880" max="4880" width="2.375" style="21" customWidth="1"/>
    <col min="4881" max="4881" width="16.875" style="21" customWidth="1"/>
    <col min="4882" max="4882" width="8.375" style="21" customWidth="1"/>
    <col min="4883" max="4883" width="6.75" style="21" bestFit="1" customWidth="1"/>
    <col min="4884" max="4884" width="9.875" style="21" customWidth="1"/>
    <col min="4885" max="4885" width="13.625" style="21" bestFit="1" customWidth="1"/>
    <col min="4886" max="4886" width="32.625" style="21" customWidth="1"/>
    <col min="4887" max="5126" width="11.75" style="21"/>
    <col min="5127" max="5127" width="3.75" style="21" customWidth="1"/>
    <col min="5128" max="5128" width="13.625" style="21" customWidth="1"/>
    <col min="5129" max="5129" width="2.375" style="21" customWidth="1"/>
    <col min="5130" max="5130" width="10.875" style="21" customWidth="1"/>
    <col min="5131" max="5131" width="14" style="21" customWidth="1"/>
    <col min="5132" max="5132" width="10" style="21" customWidth="1"/>
    <col min="5133" max="5133" width="3.625" style="21" customWidth="1"/>
    <col min="5134" max="5134" width="3.875" style="21" customWidth="1"/>
    <col min="5135" max="5135" width="6.25" style="21" customWidth="1"/>
    <col min="5136" max="5136" width="2.375" style="21" customWidth="1"/>
    <col min="5137" max="5137" width="16.875" style="21" customWidth="1"/>
    <col min="5138" max="5138" width="8.375" style="21" customWidth="1"/>
    <col min="5139" max="5139" width="6.75" style="21" bestFit="1" customWidth="1"/>
    <col min="5140" max="5140" width="9.875" style="21" customWidth="1"/>
    <col min="5141" max="5141" width="13.625" style="21" bestFit="1" customWidth="1"/>
    <col min="5142" max="5142" width="32.625" style="21" customWidth="1"/>
    <col min="5143" max="5382" width="11.75" style="21"/>
    <col min="5383" max="5383" width="3.75" style="21" customWidth="1"/>
    <col min="5384" max="5384" width="13.625" style="21" customWidth="1"/>
    <col min="5385" max="5385" width="2.375" style="21" customWidth="1"/>
    <col min="5386" max="5386" width="10.875" style="21" customWidth="1"/>
    <col min="5387" max="5387" width="14" style="21" customWidth="1"/>
    <col min="5388" max="5388" width="10" style="21" customWidth="1"/>
    <col min="5389" max="5389" width="3.625" style="21" customWidth="1"/>
    <col min="5390" max="5390" width="3.875" style="21" customWidth="1"/>
    <col min="5391" max="5391" width="6.25" style="21" customWidth="1"/>
    <col min="5392" max="5392" width="2.375" style="21" customWidth="1"/>
    <col min="5393" max="5393" width="16.875" style="21" customWidth="1"/>
    <col min="5394" max="5394" width="8.375" style="21" customWidth="1"/>
    <col min="5395" max="5395" width="6.75" style="21" bestFit="1" customWidth="1"/>
    <col min="5396" max="5396" width="9.875" style="21" customWidth="1"/>
    <col min="5397" max="5397" width="13.625" style="21" bestFit="1" customWidth="1"/>
    <col min="5398" max="5398" width="32.625" style="21" customWidth="1"/>
    <col min="5399" max="5638" width="11.75" style="21"/>
    <col min="5639" max="5639" width="3.75" style="21" customWidth="1"/>
    <col min="5640" max="5640" width="13.625" style="21" customWidth="1"/>
    <col min="5641" max="5641" width="2.375" style="21" customWidth="1"/>
    <col min="5642" max="5642" width="10.875" style="21" customWidth="1"/>
    <col min="5643" max="5643" width="14" style="21" customWidth="1"/>
    <col min="5644" max="5644" width="10" style="21" customWidth="1"/>
    <col min="5645" max="5645" width="3.625" style="21" customWidth="1"/>
    <col min="5646" max="5646" width="3.875" style="21" customWidth="1"/>
    <col min="5647" max="5647" width="6.25" style="21" customWidth="1"/>
    <col min="5648" max="5648" width="2.375" style="21" customWidth="1"/>
    <col min="5649" max="5649" width="16.875" style="21" customWidth="1"/>
    <col min="5650" max="5650" width="8.375" style="21" customWidth="1"/>
    <col min="5651" max="5651" width="6.75" style="21" bestFit="1" customWidth="1"/>
    <col min="5652" max="5652" width="9.875" style="21" customWidth="1"/>
    <col min="5653" max="5653" width="13.625" style="21" bestFit="1" customWidth="1"/>
    <col min="5654" max="5654" width="32.625" style="21" customWidth="1"/>
    <col min="5655" max="5894" width="11.75" style="21"/>
    <col min="5895" max="5895" width="3.75" style="21" customWidth="1"/>
    <col min="5896" max="5896" width="13.625" style="21" customWidth="1"/>
    <col min="5897" max="5897" width="2.375" style="21" customWidth="1"/>
    <col min="5898" max="5898" width="10.875" style="21" customWidth="1"/>
    <col min="5899" max="5899" width="14" style="21" customWidth="1"/>
    <col min="5900" max="5900" width="10" style="21" customWidth="1"/>
    <col min="5901" max="5901" width="3.625" style="21" customWidth="1"/>
    <col min="5902" max="5902" width="3.875" style="21" customWidth="1"/>
    <col min="5903" max="5903" width="6.25" style="21" customWidth="1"/>
    <col min="5904" max="5904" width="2.375" style="21" customWidth="1"/>
    <col min="5905" max="5905" width="16.875" style="21" customWidth="1"/>
    <col min="5906" max="5906" width="8.375" style="21" customWidth="1"/>
    <col min="5907" max="5907" width="6.75" style="21" bestFit="1" customWidth="1"/>
    <col min="5908" max="5908" width="9.875" style="21" customWidth="1"/>
    <col min="5909" max="5909" width="13.625" style="21" bestFit="1" customWidth="1"/>
    <col min="5910" max="5910" width="32.625" style="21" customWidth="1"/>
    <col min="5911" max="6150" width="11.75" style="21"/>
    <col min="6151" max="6151" width="3.75" style="21" customWidth="1"/>
    <col min="6152" max="6152" width="13.625" style="21" customWidth="1"/>
    <col min="6153" max="6153" width="2.375" style="21" customWidth="1"/>
    <col min="6154" max="6154" width="10.875" style="21" customWidth="1"/>
    <col min="6155" max="6155" width="14" style="21" customWidth="1"/>
    <col min="6156" max="6156" width="10" style="21" customWidth="1"/>
    <col min="6157" max="6157" width="3.625" style="21" customWidth="1"/>
    <col min="6158" max="6158" width="3.875" style="21" customWidth="1"/>
    <col min="6159" max="6159" width="6.25" style="21" customWidth="1"/>
    <col min="6160" max="6160" width="2.375" style="21" customWidth="1"/>
    <col min="6161" max="6161" width="16.875" style="21" customWidth="1"/>
    <col min="6162" max="6162" width="8.375" style="21" customWidth="1"/>
    <col min="6163" max="6163" width="6.75" style="21" bestFit="1" customWidth="1"/>
    <col min="6164" max="6164" width="9.875" style="21" customWidth="1"/>
    <col min="6165" max="6165" width="13.625" style="21" bestFit="1" customWidth="1"/>
    <col min="6166" max="6166" width="32.625" style="21" customWidth="1"/>
    <col min="6167" max="6406" width="11.75" style="21"/>
    <col min="6407" max="6407" width="3.75" style="21" customWidth="1"/>
    <col min="6408" max="6408" width="13.625" style="21" customWidth="1"/>
    <col min="6409" max="6409" width="2.375" style="21" customWidth="1"/>
    <col min="6410" max="6410" width="10.875" style="21" customWidth="1"/>
    <col min="6411" max="6411" width="14" style="21" customWidth="1"/>
    <col min="6412" max="6412" width="10" style="21" customWidth="1"/>
    <col min="6413" max="6413" width="3.625" style="21" customWidth="1"/>
    <col min="6414" max="6414" width="3.875" style="21" customWidth="1"/>
    <col min="6415" max="6415" width="6.25" style="21" customWidth="1"/>
    <col min="6416" max="6416" width="2.375" style="21" customWidth="1"/>
    <col min="6417" max="6417" width="16.875" style="21" customWidth="1"/>
    <col min="6418" max="6418" width="8.375" style="21" customWidth="1"/>
    <col min="6419" max="6419" width="6.75" style="21" bestFit="1" customWidth="1"/>
    <col min="6420" max="6420" width="9.875" style="21" customWidth="1"/>
    <col min="6421" max="6421" width="13.625" style="21" bestFit="1" customWidth="1"/>
    <col min="6422" max="6422" width="32.625" style="21" customWidth="1"/>
    <col min="6423" max="6662" width="11.75" style="21"/>
    <col min="6663" max="6663" width="3.75" style="21" customWidth="1"/>
    <col min="6664" max="6664" width="13.625" style="21" customWidth="1"/>
    <col min="6665" max="6665" width="2.375" style="21" customWidth="1"/>
    <col min="6666" max="6666" width="10.875" style="21" customWidth="1"/>
    <col min="6667" max="6667" width="14" style="21" customWidth="1"/>
    <col min="6668" max="6668" width="10" style="21" customWidth="1"/>
    <col min="6669" max="6669" width="3.625" style="21" customWidth="1"/>
    <col min="6670" max="6670" width="3.875" style="21" customWidth="1"/>
    <col min="6671" max="6671" width="6.25" style="21" customWidth="1"/>
    <col min="6672" max="6672" width="2.375" style="21" customWidth="1"/>
    <col min="6673" max="6673" width="16.875" style="21" customWidth="1"/>
    <col min="6674" max="6674" width="8.375" style="21" customWidth="1"/>
    <col min="6675" max="6675" width="6.75" style="21" bestFit="1" customWidth="1"/>
    <col min="6676" max="6676" width="9.875" style="21" customWidth="1"/>
    <col min="6677" max="6677" width="13.625" style="21" bestFit="1" customWidth="1"/>
    <col min="6678" max="6678" width="32.625" style="21" customWidth="1"/>
    <col min="6679" max="6918" width="11.75" style="21"/>
    <col min="6919" max="6919" width="3.75" style="21" customWidth="1"/>
    <col min="6920" max="6920" width="13.625" style="21" customWidth="1"/>
    <col min="6921" max="6921" width="2.375" style="21" customWidth="1"/>
    <col min="6922" max="6922" width="10.875" style="21" customWidth="1"/>
    <col min="6923" max="6923" width="14" style="21" customWidth="1"/>
    <col min="6924" max="6924" width="10" style="21" customWidth="1"/>
    <col min="6925" max="6925" width="3.625" style="21" customWidth="1"/>
    <col min="6926" max="6926" width="3.875" style="21" customWidth="1"/>
    <col min="6927" max="6927" width="6.25" style="21" customWidth="1"/>
    <col min="6928" max="6928" width="2.375" style="21" customWidth="1"/>
    <col min="6929" max="6929" width="16.875" style="21" customWidth="1"/>
    <col min="6930" max="6930" width="8.375" style="21" customWidth="1"/>
    <col min="6931" max="6931" width="6.75" style="21" bestFit="1" customWidth="1"/>
    <col min="6932" max="6932" width="9.875" style="21" customWidth="1"/>
    <col min="6933" max="6933" width="13.625" style="21" bestFit="1" customWidth="1"/>
    <col min="6934" max="6934" width="32.625" style="21" customWidth="1"/>
    <col min="6935" max="7174" width="11.75" style="21"/>
    <col min="7175" max="7175" width="3.75" style="21" customWidth="1"/>
    <col min="7176" max="7176" width="13.625" style="21" customWidth="1"/>
    <col min="7177" max="7177" width="2.375" style="21" customWidth="1"/>
    <col min="7178" max="7178" width="10.875" style="21" customWidth="1"/>
    <col min="7179" max="7179" width="14" style="21" customWidth="1"/>
    <col min="7180" max="7180" width="10" style="21" customWidth="1"/>
    <col min="7181" max="7181" width="3.625" style="21" customWidth="1"/>
    <col min="7182" max="7182" width="3.875" style="21" customWidth="1"/>
    <col min="7183" max="7183" width="6.25" style="21" customWidth="1"/>
    <col min="7184" max="7184" width="2.375" style="21" customWidth="1"/>
    <col min="7185" max="7185" width="16.875" style="21" customWidth="1"/>
    <col min="7186" max="7186" width="8.375" style="21" customWidth="1"/>
    <col min="7187" max="7187" width="6.75" style="21" bestFit="1" customWidth="1"/>
    <col min="7188" max="7188" width="9.875" style="21" customWidth="1"/>
    <col min="7189" max="7189" width="13.625" style="21" bestFit="1" customWidth="1"/>
    <col min="7190" max="7190" width="32.625" style="21" customWidth="1"/>
    <col min="7191" max="7430" width="11.75" style="21"/>
    <col min="7431" max="7431" width="3.75" style="21" customWidth="1"/>
    <col min="7432" max="7432" width="13.625" style="21" customWidth="1"/>
    <col min="7433" max="7433" width="2.375" style="21" customWidth="1"/>
    <col min="7434" max="7434" width="10.875" style="21" customWidth="1"/>
    <col min="7435" max="7435" width="14" style="21" customWidth="1"/>
    <col min="7436" max="7436" width="10" style="21" customWidth="1"/>
    <col min="7437" max="7437" width="3.625" style="21" customWidth="1"/>
    <col min="7438" max="7438" width="3.875" style="21" customWidth="1"/>
    <col min="7439" max="7439" width="6.25" style="21" customWidth="1"/>
    <col min="7440" max="7440" width="2.375" style="21" customWidth="1"/>
    <col min="7441" max="7441" width="16.875" style="21" customWidth="1"/>
    <col min="7442" max="7442" width="8.375" style="21" customWidth="1"/>
    <col min="7443" max="7443" width="6.75" style="21" bestFit="1" customWidth="1"/>
    <col min="7444" max="7444" width="9.875" style="21" customWidth="1"/>
    <col min="7445" max="7445" width="13.625" style="21" bestFit="1" customWidth="1"/>
    <col min="7446" max="7446" width="32.625" style="21" customWidth="1"/>
    <col min="7447" max="7686" width="11.75" style="21"/>
    <col min="7687" max="7687" width="3.75" style="21" customWidth="1"/>
    <col min="7688" max="7688" width="13.625" style="21" customWidth="1"/>
    <col min="7689" max="7689" width="2.375" style="21" customWidth="1"/>
    <col min="7690" max="7690" width="10.875" style="21" customWidth="1"/>
    <col min="7691" max="7691" width="14" style="21" customWidth="1"/>
    <col min="7692" max="7692" width="10" style="21" customWidth="1"/>
    <col min="7693" max="7693" width="3.625" style="21" customWidth="1"/>
    <col min="7694" max="7694" width="3.875" style="21" customWidth="1"/>
    <col min="7695" max="7695" width="6.25" style="21" customWidth="1"/>
    <col min="7696" max="7696" width="2.375" style="21" customWidth="1"/>
    <col min="7697" max="7697" width="16.875" style="21" customWidth="1"/>
    <col min="7698" max="7698" width="8.375" style="21" customWidth="1"/>
    <col min="7699" max="7699" width="6.75" style="21" bestFit="1" customWidth="1"/>
    <col min="7700" max="7700" width="9.875" style="21" customWidth="1"/>
    <col min="7701" max="7701" width="13.625" style="21" bestFit="1" customWidth="1"/>
    <col min="7702" max="7702" width="32.625" style="21" customWidth="1"/>
    <col min="7703" max="7942" width="11.75" style="21"/>
    <col min="7943" max="7943" width="3.75" style="21" customWidth="1"/>
    <col min="7944" max="7944" width="13.625" style="21" customWidth="1"/>
    <col min="7945" max="7945" width="2.375" style="21" customWidth="1"/>
    <col min="7946" max="7946" width="10.875" style="21" customWidth="1"/>
    <col min="7947" max="7947" width="14" style="21" customWidth="1"/>
    <col min="7948" max="7948" width="10" style="21" customWidth="1"/>
    <col min="7949" max="7949" width="3.625" style="21" customWidth="1"/>
    <col min="7950" max="7950" width="3.875" style="21" customWidth="1"/>
    <col min="7951" max="7951" width="6.25" style="21" customWidth="1"/>
    <col min="7952" max="7952" width="2.375" style="21" customWidth="1"/>
    <col min="7953" max="7953" width="16.875" style="21" customWidth="1"/>
    <col min="7954" max="7954" width="8.375" style="21" customWidth="1"/>
    <col min="7955" max="7955" width="6.75" style="21" bestFit="1" customWidth="1"/>
    <col min="7956" max="7956" width="9.875" style="21" customWidth="1"/>
    <col min="7957" max="7957" width="13.625" style="21" bestFit="1" customWidth="1"/>
    <col min="7958" max="7958" width="32.625" style="21" customWidth="1"/>
    <col min="7959" max="8198" width="11.75" style="21"/>
    <col min="8199" max="8199" width="3.75" style="21" customWidth="1"/>
    <col min="8200" max="8200" width="13.625" style="21" customWidth="1"/>
    <col min="8201" max="8201" width="2.375" style="21" customWidth="1"/>
    <col min="8202" max="8202" width="10.875" style="21" customWidth="1"/>
    <col min="8203" max="8203" width="14" style="21" customWidth="1"/>
    <col min="8204" max="8204" width="10" style="21" customWidth="1"/>
    <col min="8205" max="8205" width="3.625" style="21" customWidth="1"/>
    <col min="8206" max="8206" width="3.875" style="21" customWidth="1"/>
    <col min="8207" max="8207" width="6.25" style="21" customWidth="1"/>
    <col min="8208" max="8208" width="2.375" style="21" customWidth="1"/>
    <col min="8209" max="8209" width="16.875" style="21" customWidth="1"/>
    <col min="8210" max="8210" width="8.375" style="21" customWidth="1"/>
    <col min="8211" max="8211" width="6.75" style="21" bestFit="1" customWidth="1"/>
    <col min="8212" max="8212" width="9.875" style="21" customWidth="1"/>
    <col min="8213" max="8213" width="13.625" style="21" bestFit="1" customWidth="1"/>
    <col min="8214" max="8214" width="32.625" style="21" customWidth="1"/>
    <col min="8215" max="8454" width="11.75" style="21"/>
    <col min="8455" max="8455" width="3.75" style="21" customWidth="1"/>
    <col min="8456" max="8456" width="13.625" style="21" customWidth="1"/>
    <col min="8457" max="8457" width="2.375" style="21" customWidth="1"/>
    <col min="8458" max="8458" width="10.875" style="21" customWidth="1"/>
    <col min="8459" max="8459" width="14" style="21" customWidth="1"/>
    <col min="8460" max="8460" width="10" style="21" customWidth="1"/>
    <col min="8461" max="8461" width="3.625" style="21" customWidth="1"/>
    <col min="8462" max="8462" width="3.875" style="21" customWidth="1"/>
    <col min="8463" max="8463" width="6.25" style="21" customWidth="1"/>
    <col min="8464" max="8464" width="2.375" style="21" customWidth="1"/>
    <col min="8465" max="8465" width="16.875" style="21" customWidth="1"/>
    <col min="8466" max="8466" width="8.375" style="21" customWidth="1"/>
    <col min="8467" max="8467" width="6.75" style="21" bestFit="1" customWidth="1"/>
    <col min="8468" max="8468" width="9.875" style="21" customWidth="1"/>
    <col min="8469" max="8469" width="13.625" style="21" bestFit="1" customWidth="1"/>
    <col min="8470" max="8470" width="32.625" style="21" customWidth="1"/>
    <col min="8471" max="8710" width="11.75" style="21"/>
    <col min="8711" max="8711" width="3.75" style="21" customWidth="1"/>
    <col min="8712" max="8712" width="13.625" style="21" customWidth="1"/>
    <col min="8713" max="8713" width="2.375" style="21" customWidth="1"/>
    <col min="8714" max="8714" width="10.875" style="21" customWidth="1"/>
    <col min="8715" max="8715" width="14" style="21" customWidth="1"/>
    <col min="8716" max="8716" width="10" style="21" customWidth="1"/>
    <col min="8717" max="8717" width="3.625" style="21" customWidth="1"/>
    <col min="8718" max="8718" width="3.875" style="21" customWidth="1"/>
    <col min="8719" max="8719" width="6.25" style="21" customWidth="1"/>
    <col min="8720" max="8720" width="2.375" style="21" customWidth="1"/>
    <col min="8721" max="8721" width="16.875" style="21" customWidth="1"/>
    <col min="8722" max="8722" width="8.375" style="21" customWidth="1"/>
    <col min="8723" max="8723" width="6.75" style="21" bestFit="1" customWidth="1"/>
    <col min="8724" max="8724" width="9.875" style="21" customWidth="1"/>
    <col min="8725" max="8725" width="13.625" style="21" bestFit="1" customWidth="1"/>
    <col min="8726" max="8726" width="32.625" style="21" customWidth="1"/>
    <col min="8727" max="8966" width="11.75" style="21"/>
    <col min="8967" max="8967" width="3.75" style="21" customWidth="1"/>
    <col min="8968" max="8968" width="13.625" style="21" customWidth="1"/>
    <col min="8969" max="8969" width="2.375" style="21" customWidth="1"/>
    <col min="8970" max="8970" width="10.875" style="21" customWidth="1"/>
    <col min="8971" max="8971" width="14" style="21" customWidth="1"/>
    <col min="8972" max="8972" width="10" style="21" customWidth="1"/>
    <col min="8973" max="8973" width="3.625" style="21" customWidth="1"/>
    <col min="8974" max="8974" width="3.875" style="21" customWidth="1"/>
    <col min="8975" max="8975" width="6.25" style="21" customWidth="1"/>
    <col min="8976" max="8976" width="2.375" style="21" customWidth="1"/>
    <col min="8977" max="8977" width="16.875" style="21" customWidth="1"/>
    <col min="8978" max="8978" width="8.375" style="21" customWidth="1"/>
    <col min="8979" max="8979" width="6.75" style="21" bestFit="1" customWidth="1"/>
    <col min="8980" max="8980" width="9.875" style="21" customWidth="1"/>
    <col min="8981" max="8981" width="13.625" style="21" bestFit="1" customWidth="1"/>
    <col min="8982" max="8982" width="32.625" style="21" customWidth="1"/>
    <col min="8983" max="9222" width="11.75" style="21"/>
    <col min="9223" max="9223" width="3.75" style="21" customWidth="1"/>
    <col min="9224" max="9224" width="13.625" style="21" customWidth="1"/>
    <col min="9225" max="9225" width="2.375" style="21" customWidth="1"/>
    <col min="9226" max="9226" width="10.875" style="21" customWidth="1"/>
    <col min="9227" max="9227" width="14" style="21" customWidth="1"/>
    <col min="9228" max="9228" width="10" style="21" customWidth="1"/>
    <col min="9229" max="9229" width="3.625" style="21" customWidth="1"/>
    <col min="9230" max="9230" width="3.875" style="21" customWidth="1"/>
    <col min="9231" max="9231" width="6.25" style="21" customWidth="1"/>
    <col min="9232" max="9232" width="2.375" style="21" customWidth="1"/>
    <col min="9233" max="9233" width="16.875" style="21" customWidth="1"/>
    <col min="9234" max="9234" width="8.375" style="21" customWidth="1"/>
    <col min="9235" max="9235" width="6.75" style="21" bestFit="1" customWidth="1"/>
    <col min="9236" max="9236" width="9.875" style="21" customWidth="1"/>
    <col min="9237" max="9237" width="13.625" style="21" bestFit="1" customWidth="1"/>
    <col min="9238" max="9238" width="32.625" style="21" customWidth="1"/>
    <col min="9239" max="9478" width="11.75" style="21"/>
    <col min="9479" max="9479" width="3.75" style="21" customWidth="1"/>
    <col min="9480" max="9480" width="13.625" style="21" customWidth="1"/>
    <col min="9481" max="9481" width="2.375" style="21" customWidth="1"/>
    <col min="9482" max="9482" width="10.875" style="21" customWidth="1"/>
    <col min="9483" max="9483" width="14" style="21" customWidth="1"/>
    <col min="9484" max="9484" width="10" style="21" customWidth="1"/>
    <col min="9485" max="9485" width="3.625" style="21" customWidth="1"/>
    <col min="9486" max="9486" width="3.875" style="21" customWidth="1"/>
    <col min="9487" max="9487" width="6.25" style="21" customWidth="1"/>
    <col min="9488" max="9488" width="2.375" style="21" customWidth="1"/>
    <col min="9489" max="9489" width="16.875" style="21" customWidth="1"/>
    <col min="9490" max="9490" width="8.375" style="21" customWidth="1"/>
    <col min="9491" max="9491" width="6.75" style="21" bestFit="1" customWidth="1"/>
    <col min="9492" max="9492" width="9.875" style="21" customWidth="1"/>
    <col min="9493" max="9493" width="13.625" style="21" bestFit="1" customWidth="1"/>
    <col min="9494" max="9494" width="32.625" style="21" customWidth="1"/>
    <col min="9495" max="9734" width="11.75" style="21"/>
    <col min="9735" max="9735" width="3.75" style="21" customWidth="1"/>
    <col min="9736" max="9736" width="13.625" style="21" customWidth="1"/>
    <col min="9737" max="9737" width="2.375" style="21" customWidth="1"/>
    <col min="9738" max="9738" width="10.875" style="21" customWidth="1"/>
    <col min="9739" max="9739" width="14" style="21" customWidth="1"/>
    <col min="9740" max="9740" width="10" style="21" customWidth="1"/>
    <col min="9741" max="9741" width="3.625" style="21" customWidth="1"/>
    <col min="9742" max="9742" width="3.875" style="21" customWidth="1"/>
    <col min="9743" max="9743" width="6.25" style="21" customWidth="1"/>
    <col min="9744" max="9744" width="2.375" style="21" customWidth="1"/>
    <col min="9745" max="9745" width="16.875" style="21" customWidth="1"/>
    <col min="9746" max="9746" width="8.375" style="21" customWidth="1"/>
    <col min="9747" max="9747" width="6.75" style="21" bestFit="1" customWidth="1"/>
    <col min="9748" max="9748" width="9.875" style="21" customWidth="1"/>
    <col min="9749" max="9749" width="13.625" style="21" bestFit="1" customWidth="1"/>
    <col min="9750" max="9750" width="32.625" style="21" customWidth="1"/>
    <col min="9751" max="9990" width="11.75" style="21"/>
    <col min="9991" max="9991" width="3.75" style="21" customWidth="1"/>
    <col min="9992" max="9992" width="13.625" style="21" customWidth="1"/>
    <col min="9993" max="9993" width="2.375" style="21" customWidth="1"/>
    <col min="9994" max="9994" width="10.875" style="21" customWidth="1"/>
    <col min="9995" max="9995" width="14" style="21" customWidth="1"/>
    <col min="9996" max="9996" width="10" style="21" customWidth="1"/>
    <col min="9997" max="9997" width="3.625" style="21" customWidth="1"/>
    <col min="9998" max="9998" width="3.875" style="21" customWidth="1"/>
    <col min="9999" max="9999" width="6.25" style="21" customWidth="1"/>
    <col min="10000" max="10000" width="2.375" style="21" customWidth="1"/>
    <col min="10001" max="10001" width="16.875" style="21" customWidth="1"/>
    <col min="10002" max="10002" width="8.375" style="21" customWidth="1"/>
    <col min="10003" max="10003" width="6.75" style="21" bestFit="1" customWidth="1"/>
    <col min="10004" max="10004" width="9.875" style="21" customWidth="1"/>
    <col min="10005" max="10005" width="13.625" style="21" bestFit="1" customWidth="1"/>
    <col min="10006" max="10006" width="32.625" style="21" customWidth="1"/>
    <col min="10007" max="10246" width="11.75" style="21"/>
    <col min="10247" max="10247" width="3.75" style="21" customWidth="1"/>
    <col min="10248" max="10248" width="13.625" style="21" customWidth="1"/>
    <col min="10249" max="10249" width="2.375" style="21" customWidth="1"/>
    <col min="10250" max="10250" width="10.875" style="21" customWidth="1"/>
    <col min="10251" max="10251" width="14" style="21" customWidth="1"/>
    <col min="10252" max="10252" width="10" style="21" customWidth="1"/>
    <col min="10253" max="10253" width="3.625" style="21" customWidth="1"/>
    <col min="10254" max="10254" width="3.875" style="21" customWidth="1"/>
    <col min="10255" max="10255" width="6.25" style="21" customWidth="1"/>
    <col min="10256" max="10256" width="2.375" style="21" customWidth="1"/>
    <col min="10257" max="10257" width="16.875" style="21" customWidth="1"/>
    <col min="10258" max="10258" width="8.375" style="21" customWidth="1"/>
    <col min="10259" max="10259" width="6.75" style="21" bestFit="1" customWidth="1"/>
    <col min="10260" max="10260" width="9.875" style="21" customWidth="1"/>
    <col min="10261" max="10261" width="13.625" style="21" bestFit="1" customWidth="1"/>
    <col min="10262" max="10262" width="32.625" style="21" customWidth="1"/>
    <col min="10263" max="10502" width="11.75" style="21"/>
    <col min="10503" max="10503" width="3.75" style="21" customWidth="1"/>
    <col min="10504" max="10504" width="13.625" style="21" customWidth="1"/>
    <col min="10505" max="10505" width="2.375" style="21" customWidth="1"/>
    <col min="10506" max="10506" width="10.875" style="21" customWidth="1"/>
    <col min="10507" max="10507" width="14" style="21" customWidth="1"/>
    <col min="10508" max="10508" width="10" style="21" customWidth="1"/>
    <col min="10509" max="10509" width="3.625" style="21" customWidth="1"/>
    <col min="10510" max="10510" width="3.875" style="21" customWidth="1"/>
    <col min="10511" max="10511" width="6.25" style="21" customWidth="1"/>
    <col min="10512" max="10512" width="2.375" style="21" customWidth="1"/>
    <col min="10513" max="10513" width="16.875" style="21" customWidth="1"/>
    <col min="10514" max="10514" width="8.375" style="21" customWidth="1"/>
    <col min="10515" max="10515" width="6.75" style="21" bestFit="1" customWidth="1"/>
    <col min="10516" max="10516" width="9.875" style="21" customWidth="1"/>
    <col min="10517" max="10517" width="13.625" style="21" bestFit="1" customWidth="1"/>
    <col min="10518" max="10518" width="32.625" style="21" customWidth="1"/>
    <col min="10519" max="10758" width="11.75" style="21"/>
    <col min="10759" max="10759" width="3.75" style="21" customWidth="1"/>
    <col min="10760" max="10760" width="13.625" style="21" customWidth="1"/>
    <col min="10761" max="10761" width="2.375" style="21" customWidth="1"/>
    <col min="10762" max="10762" width="10.875" style="21" customWidth="1"/>
    <col min="10763" max="10763" width="14" style="21" customWidth="1"/>
    <col min="10764" max="10764" width="10" style="21" customWidth="1"/>
    <col min="10765" max="10765" width="3.625" style="21" customWidth="1"/>
    <col min="10766" max="10766" width="3.875" style="21" customWidth="1"/>
    <col min="10767" max="10767" width="6.25" style="21" customWidth="1"/>
    <col min="10768" max="10768" width="2.375" style="21" customWidth="1"/>
    <col min="10769" max="10769" width="16.875" style="21" customWidth="1"/>
    <col min="10770" max="10770" width="8.375" style="21" customWidth="1"/>
    <col min="10771" max="10771" width="6.75" style="21" bestFit="1" customWidth="1"/>
    <col min="10772" max="10772" width="9.875" style="21" customWidth="1"/>
    <col min="10773" max="10773" width="13.625" style="21" bestFit="1" customWidth="1"/>
    <col min="10774" max="10774" width="32.625" style="21" customWidth="1"/>
    <col min="10775" max="11014" width="11.75" style="21"/>
    <col min="11015" max="11015" width="3.75" style="21" customWidth="1"/>
    <col min="11016" max="11016" width="13.625" style="21" customWidth="1"/>
    <col min="11017" max="11017" width="2.375" style="21" customWidth="1"/>
    <col min="11018" max="11018" width="10.875" style="21" customWidth="1"/>
    <col min="11019" max="11019" width="14" style="21" customWidth="1"/>
    <col min="11020" max="11020" width="10" style="21" customWidth="1"/>
    <col min="11021" max="11021" width="3.625" style="21" customWidth="1"/>
    <col min="11022" max="11022" width="3.875" style="21" customWidth="1"/>
    <col min="11023" max="11023" width="6.25" style="21" customWidth="1"/>
    <col min="11024" max="11024" width="2.375" style="21" customWidth="1"/>
    <col min="11025" max="11025" width="16.875" style="21" customWidth="1"/>
    <col min="11026" max="11026" width="8.375" style="21" customWidth="1"/>
    <col min="11027" max="11027" width="6.75" style="21" bestFit="1" customWidth="1"/>
    <col min="11028" max="11028" width="9.875" style="21" customWidth="1"/>
    <col min="11029" max="11029" width="13.625" style="21" bestFit="1" customWidth="1"/>
    <col min="11030" max="11030" width="32.625" style="21" customWidth="1"/>
    <col min="11031" max="11270" width="11.75" style="21"/>
    <col min="11271" max="11271" width="3.75" style="21" customWidth="1"/>
    <col min="11272" max="11272" width="13.625" style="21" customWidth="1"/>
    <col min="11273" max="11273" width="2.375" style="21" customWidth="1"/>
    <col min="11274" max="11274" width="10.875" style="21" customWidth="1"/>
    <col min="11275" max="11275" width="14" style="21" customWidth="1"/>
    <col min="11276" max="11276" width="10" style="21" customWidth="1"/>
    <col min="11277" max="11277" width="3.625" style="21" customWidth="1"/>
    <col min="11278" max="11278" width="3.875" style="21" customWidth="1"/>
    <col min="11279" max="11279" width="6.25" style="21" customWidth="1"/>
    <col min="11280" max="11280" width="2.375" style="21" customWidth="1"/>
    <col min="11281" max="11281" width="16.875" style="21" customWidth="1"/>
    <col min="11282" max="11282" width="8.375" style="21" customWidth="1"/>
    <col min="11283" max="11283" width="6.75" style="21" bestFit="1" customWidth="1"/>
    <col min="11284" max="11284" width="9.875" style="21" customWidth="1"/>
    <col min="11285" max="11285" width="13.625" style="21" bestFit="1" customWidth="1"/>
    <col min="11286" max="11286" width="32.625" style="21" customWidth="1"/>
    <col min="11287" max="11526" width="11.75" style="21"/>
    <col min="11527" max="11527" width="3.75" style="21" customWidth="1"/>
    <col min="11528" max="11528" width="13.625" style="21" customWidth="1"/>
    <col min="11529" max="11529" width="2.375" style="21" customWidth="1"/>
    <col min="11530" max="11530" width="10.875" style="21" customWidth="1"/>
    <col min="11531" max="11531" width="14" style="21" customWidth="1"/>
    <col min="11532" max="11532" width="10" style="21" customWidth="1"/>
    <col min="11533" max="11533" width="3.625" style="21" customWidth="1"/>
    <col min="11534" max="11534" width="3.875" style="21" customWidth="1"/>
    <col min="11535" max="11535" width="6.25" style="21" customWidth="1"/>
    <col min="11536" max="11536" width="2.375" style="21" customWidth="1"/>
    <col min="11537" max="11537" width="16.875" style="21" customWidth="1"/>
    <col min="11538" max="11538" width="8.375" style="21" customWidth="1"/>
    <col min="11539" max="11539" width="6.75" style="21" bestFit="1" customWidth="1"/>
    <col min="11540" max="11540" width="9.875" style="21" customWidth="1"/>
    <col min="11541" max="11541" width="13.625" style="21" bestFit="1" customWidth="1"/>
    <col min="11542" max="11542" width="32.625" style="21" customWidth="1"/>
    <col min="11543" max="11782" width="11.75" style="21"/>
    <col min="11783" max="11783" width="3.75" style="21" customWidth="1"/>
    <col min="11784" max="11784" width="13.625" style="21" customWidth="1"/>
    <col min="11785" max="11785" width="2.375" style="21" customWidth="1"/>
    <col min="11786" max="11786" width="10.875" style="21" customWidth="1"/>
    <col min="11787" max="11787" width="14" style="21" customWidth="1"/>
    <col min="11788" max="11788" width="10" style="21" customWidth="1"/>
    <col min="11789" max="11789" width="3.625" style="21" customWidth="1"/>
    <col min="11790" max="11790" width="3.875" style="21" customWidth="1"/>
    <col min="11791" max="11791" width="6.25" style="21" customWidth="1"/>
    <col min="11792" max="11792" width="2.375" style="21" customWidth="1"/>
    <col min="11793" max="11793" width="16.875" style="21" customWidth="1"/>
    <col min="11794" max="11794" width="8.375" style="21" customWidth="1"/>
    <col min="11795" max="11795" width="6.75" style="21" bestFit="1" customWidth="1"/>
    <col min="11796" max="11796" width="9.875" style="21" customWidth="1"/>
    <col min="11797" max="11797" width="13.625" style="21" bestFit="1" customWidth="1"/>
    <col min="11798" max="11798" width="32.625" style="21" customWidth="1"/>
    <col min="11799" max="12038" width="11.75" style="21"/>
    <col min="12039" max="12039" width="3.75" style="21" customWidth="1"/>
    <col min="12040" max="12040" width="13.625" style="21" customWidth="1"/>
    <col min="12041" max="12041" width="2.375" style="21" customWidth="1"/>
    <col min="12042" max="12042" width="10.875" style="21" customWidth="1"/>
    <col min="12043" max="12043" width="14" style="21" customWidth="1"/>
    <col min="12044" max="12044" width="10" style="21" customWidth="1"/>
    <col min="12045" max="12045" width="3.625" style="21" customWidth="1"/>
    <col min="12046" max="12046" width="3.875" style="21" customWidth="1"/>
    <col min="12047" max="12047" width="6.25" style="21" customWidth="1"/>
    <col min="12048" max="12048" width="2.375" style="21" customWidth="1"/>
    <col min="12049" max="12049" width="16.875" style="21" customWidth="1"/>
    <col min="12050" max="12050" width="8.375" style="21" customWidth="1"/>
    <col min="12051" max="12051" width="6.75" style="21" bestFit="1" customWidth="1"/>
    <col min="12052" max="12052" width="9.875" style="21" customWidth="1"/>
    <col min="12053" max="12053" width="13.625" style="21" bestFit="1" customWidth="1"/>
    <col min="12054" max="12054" width="32.625" style="21" customWidth="1"/>
    <col min="12055" max="12294" width="11.75" style="21"/>
    <col min="12295" max="12295" width="3.75" style="21" customWidth="1"/>
    <col min="12296" max="12296" width="13.625" style="21" customWidth="1"/>
    <col min="12297" max="12297" width="2.375" style="21" customWidth="1"/>
    <col min="12298" max="12298" width="10.875" style="21" customWidth="1"/>
    <col min="12299" max="12299" width="14" style="21" customWidth="1"/>
    <col min="12300" max="12300" width="10" style="21" customWidth="1"/>
    <col min="12301" max="12301" width="3.625" style="21" customWidth="1"/>
    <col min="12302" max="12302" width="3.875" style="21" customWidth="1"/>
    <col min="12303" max="12303" width="6.25" style="21" customWidth="1"/>
    <col min="12304" max="12304" width="2.375" style="21" customWidth="1"/>
    <col min="12305" max="12305" width="16.875" style="21" customWidth="1"/>
    <col min="12306" max="12306" width="8.375" style="21" customWidth="1"/>
    <col min="12307" max="12307" width="6.75" style="21" bestFit="1" customWidth="1"/>
    <col min="12308" max="12308" width="9.875" style="21" customWidth="1"/>
    <col min="12309" max="12309" width="13.625" style="21" bestFit="1" customWidth="1"/>
    <col min="12310" max="12310" width="32.625" style="21" customWidth="1"/>
    <col min="12311" max="12550" width="11.75" style="21"/>
    <col min="12551" max="12551" width="3.75" style="21" customWidth="1"/>
    <col min="12552" max="12552" width="13.625" style="21" customWidth="1"/>
    <col min="12553" max="12553" width="2.375" style="21" customWidth="1"/>
    <col min="12554" max="12554" width="10.875" style="21" customWidth="1"/>
    <col min="12555" max="12555" width="14" style="21" customWidth="1"/>
    <col min="12556" max="12556" width="10" style="21" customWidth="1"/>
    <col min="12557" max="12557" width="3.625" style="21" customWidth="1"/>
    <col min="12558" max="12558" width="3.875" style="21" customWidth="1"/>
    <col min="12559" max="12559" width="6.25" style="21" customWidth="1"/>
    <col min="12560" max="12560" width="2.375" style="21" customWidth="1"/>
    <col min="12561" max="12561" width="16.875" style="21" customWidth="1"/>
    <col min="12562" max="12562" width="8.375" style="21" customWidth="1"/>
    <col min="12563" max="12563" width="6.75" style="21" bestFit="1" customWidth="1"/>
    <col min="12564" max="12564" width="9.875" style="21" customWidth="1"/>
    <col min="12565" max="12565" width="13.625" style="21" bestFit="1" customWidth="1"/>
    <col min="12566" max="12566" width="32.625" style="21" customWidth="1"/>
    <col min="12567" max="12806" width="11.75" style="21"/>
    <col min="12807" max="12807" width="3.75" style="21" customWidth="1"/>
    <col min="12808" max="12808" width="13.625" style="21" customWidth="1"/>
    <col min="12809" max="12809" width="2.375" style="21" customWidth="1"/>
    <col min="12810" max="12810" width="10.875" style="21" customWidth="1"/>
    <col min="12811" max="12811" width="14" style="21" customWidth="1"/>
    <col min="12812" max="12812" width="10" style="21" customWidth="1"/>
    <col min="12813" max="12813" width="3.625" style="21" customWidth="1"/>
    <col min="12814" max="12814" width="3.875" style="21" customWidth="1"/>
    <col min="12815" max="12815" width="6.25" style="21" customWidth="1"/>
    <col min="12816" max="12816" width="2.375" style="21" customWidth="1"/>
    <col min="12817" max="12817" width="16.875" style="21" customWidth="1"/>
    <col min="12818" max="12818" width="8.375" style="21" customWidth="1"/>
    <col min="12819" max="12819" width="6.75" style="21" bestFit="1" customWidth="1"/>
    <col min="12820" max="12820" width="9.875" style="21" customWidth="1"/>
    <col min="12821" max="12821" width="13.625" style="21" bestFit="1" customWidth="1"/>
    <col min="12822" max="12822" width="32.625" style="21" customWidth="1"/>
    <col min="12823" max="13062" width="11.75" style="21"/>
    <col min="13063" max="13063" width="3.75" style="21" customWidth="1"/>
    <col min="13064" max="13064" width="13.625" style="21" customWidth="1"/>
    <col min="13065" max="13065" width="2.375" style="21" customWidth="1"/>
    <col min="13066" max="13066" width="10.875" style="21" customWidth="1"/>
    <col min="13067" max="13067" width="14" style="21" customWidth="1"/>
    <col min="13068" max="13068" width="10" style="21" customWidth="1"/>
    <col min="13069" max="13069" width="3.625" style="21" customWidth="1"/>
    <col min="13070" max="13070" width="3.875" style="21" customWidth="1"/>
    <col min="13071" max="13071" width="6.25" style="21" customWidth="1"/>
    <col min="13072" max="13072" width="2.375" style="21" customWidth="1"/>
    <col min="13073" max="13073" width="16.875" style="21" customWidth="1"/>
    <col min="13074" max="13074" width="8.375" style="21" customWidth="1"/>
    <col min="13075" max="13075" width="6.75" style="21" bestFit="1" customWidth="1"/>
    <col min="13076" max="13076" width="9.875" style="21" customWidth="1"/>
    <col min="13077" max="13077" width="13.625" style="21" bestFit="1" customWidth="1"/>
    <col min="13078" max="13078" width="32.625" style="21" customWidth="1"/>
    <col min="13079" max="13318" width="11.75" style="21"/>
    <col min="13319" max="13319" width="3.75" style="21" customWidth="1"/>
    <col min="13320" max="13320" width="13.625" style="21" customWidth="1"/>
    <col min="13321" max="13321" width="2.375" style="21" customWidth="1"/>
    <col min="13322" max="13322" width="10.875" style="21" customWidth="1"/>
    <col min="13323" max="13323" width="14" style="21" customWidth="1"/>
    <col min="13324" max="13324" width="10" style="21" customWidth="1"/>
    <col min="13325" max="13325" width="3.625" style="21" customWidth="1"/>
    <col min="13326" max="13326" width="3.875" style="21" customWidth="1"/>
    <col min="13327" max="13327" width="6.25" style="21" customWidth="1"/>
    <col min="13328" max="13328" width="2.375" style="21" customWidth="1"/>
    <col min="13329" max="13329" width="16.875" style="21" customWidth="1"/>
    <col min="13330" max="13330" width="8.375" style="21" customWidth="1"/>
    <col min="13331" max="13331" width="6.75" style="21" bestFit="1" customWidth="1"/>
    <col min="13332" max="13332" width="9.875" style="21" customWidth="1"/>
    <col min="13333" max="13333" width="13.625" style="21" bestFit="1" customWidth="1"/>
    <col min="13334" max="13334" width="32.625" style="21" customWidth="1"/>
    <col min="13335" max="13574" width="11.75" style="21"/>
    <col min="13575" max="13575" width="3.75" style="21" customWidth="1"/>
    <col min="13576" max="13576" width="13.625" style="21" customWidth="1"/>
    <col min="13577" max="13577" width="2.375" style="21" customWidth="1"/>
    <col min="13578" max="13578" width="10.875" style="21" customWidth="1"/>
    <col min="13579" max="13579" width="14" style="21" customWidth="1"/>
    <col min="13580" max="13580" width="10" style="21" customWidth="1"/>
    <col min="13581" max="13581" width="3.625" style="21" customWidth="1"/>
    <col min="13582" max="13582" width="3.875" style="21" customWidth="1"/>
    <col min="13583" max="13583" width="6.25" style="21" customWidth="1"/>
    <col min="13584" max="13584" width="2.375" style="21" customWidth="1"/>
    <col min="13585" max="13585" width="16.875" style="21" customWidth="1"/>
    <col min="13586" max="13586" width="8.375" style="21" customWidth="1"/>
    <col min="13587" max="13587" width="6.75" style="21" bestFit="1" customWidth="1"/>
    <col min="13588" max="13588" width="9.875" style="21" customWidth="1"/>
    <col min="13589" max="13589" width="13.625" style="21" bestFit="1" customWidth="1"/>
    <col min="13590" max="13590" width="32.625" style="21" customWidth="1"/>
    <col min="13591" max="13830" width="11.75" style="21"/>
    <col min="13831" max="13831" width="3.75" style="21" customWidth="1"/>
    <col min="13832" max="13832" width="13.625" style="21" customWidth="1"/>
    <col min="13833" max="13833" width="2.375" style="21" customWidth="1"/>
    <col min="13834" max="13834" width="10.875" style="21" customWidth="1"/>
    <col min="13835" max="13835" width="14" style="21" customWidth="1"/>
    <col min="13836" max="13836" width="10" style="21" customWidth="1"/>
    <col min="13837" max="13837" width="3.625" style="21" customWidth="1"/>
    <col min="13838" max="13838" width="3.875" style="21" customWidth="1"/>
    <col min="13839" max="13839" width="6.25" style="21" customWidth="1"/>
    <col min="13840" max="13840" width="2.375" style="21" customWidth="1"/>
    <col min="13841" max="13841" width="16.875" style="21" customWidth="1"/>
    <col min="13842" max="13842" width="8.375" style="21" customWidth="1"/>
    <col min="13843" max="13843" width="6.75" style="21" bestFit="1" customWidth="1"/>
    <col min="13844" max="13844" width="9.875" style="21" customWidth="1"/>
    <col min="13845" max="13845" width="13.625" style="21" bestFit="1" customWidth="1"/>
    <col min="13846" max="13846" width="32.625" style="21" customWidth="1"/>
    <col min="13847" max="14086" width="11.75" style="21"/>
    <col min="14087" max="14087" width="3.75" style="21" customWidth="1"/>
    <col min="14088" max="14088" width="13.625" style="21" customWidth="1"/>
    <col min="14089" max="14089" width="2.375" style="21" customWidth="1"/>
    <col min="14090" max="14090" width="10.875" style="21" customWidth="1"/>
    <col min="14091" max="14091" width="14" style="21" customWidth="1"/>
    <col min="14092" max="14092" width="10" style="21" customWidth="1"/>
    <col min="14093" max="14093" width="3.625" style="21" customWidth="1"/>
    <col min="14094" max="14094" width="3.875" style="21" customWidth="1"/>
    <col min="14095" max="14095" width="6.25" style="21" customWidth="1"/>
    <col min="14096" max="14096" width="2.375" style="21" customWidth="1"/>
    <col min="14097" max="14097" width="16.875" style="21" customWidth="1"/>
    <col min="14098" max="14098" width="8.375" style="21" customWidth="1"/>
    <col min="14099" max="14099" width="6.75" style="21" bestFit="1" customWidth="1"/>
    <col min="14100" max="14100" width="9.875" style="21" customWidth="1"/>
    <col min="14101" max="14101" width="13.625" style="21" bestFit="1" customWidth="1"/>
    <col min="14102" max="14102" width="32.625" style="21" customWidth="1"/>
    <col min="14103" max="14342" width="11.75" style="21"/>
    <col min="14343" max="14343" width="3.75" style="21" customWidth="1"/>
    <col min="14344" max="14344" width="13.625" style="21" customWidth="1"/>
    <col min="14345" max="14345" width="2.375" style="21" customWidth="1"/>
    <col min="14346" max="14346" width="10.875" style="21" customWidth="1"/>
    <col min="14347" max="14347" width="14" style="21" customWidth="1"/>
    <col min="14348" max="14348" width="10" style="21" customWidth="1"/>
    <col min="14349" max="14349" width="3.625" style="21" customWidth="1"/>
    <col min="14350" max="14350" width="3.875" style="21" customWidth="1"/>
    <col min="14351" max="14351" width="6.25" style="21" customWidth="1"/>
    <col min="14352" max="14352" width="2.375" style="21" customWidth="1"/>
    <col min="14353" max="14353" width="16.875" style="21" customWidth="1"/>
    <col min="14354" max="14354" width="8.375" style="21" customWidth="1"/>
    <col min="14355" max="14355" width="6.75" style="21" bestFit="1" customWidth="1"/>
    <col min="14356" max="14356" width="9.875" style="21" customWidth="1"/>
    <col min="14357" max="14357" width="13.625" style="21" bestFit="1" customWidth="1"/>
    <col min="14358" max="14358" width="32.625" style="21" customWidth="1"/>
    <col min="14359" max="14598" width="11.75" style="21"/>
    <col min="14599" max="14599" width="3.75" style="21" customWidth="1"/>
    <col min="14600" max="14600" width="13.625" style="21" customWidth="1"/>
    <col min="14601" max="14601" width="2.375" style="21" customWidth="1"/>
    <col min="14602" max="14602" width="10.875" style="21" customWidth="1"/>
    <col min="14603" max="14603" width="14" style="21" customWidth="1"/>
    <col min="14604" max="14604" width="10" style="21" customWidth="1"/>
    <col min="14605" max="14605" width="3.625" style="21" customWidth="1"/>
    <col min="14606" max="14606" width="3.875" style="21" customWidth="1"/>
    <col min="14607" max="14607" width="6.25" style="21" customWidth="1"/>
    <col min="14608" max="14608" width="2.375" style="21" customWidth="1"/>
    <col min="14609" max="14609" width="16.875" style="21" customWidth="1"/>
    <col min="14610" max="14610" width="8.375" style="21" customWidth="1"/>
    <col min="14611" max="14611" width="6.75" style="21" bestFit="1" customWidth="1"/>
    <col min="14612" max="14612" width="9.875" style="21" customWidth="1"/>
    <col min="14613" max="14613" width="13.625" style="21" bestFit="1" customWidth="1"/>
    <col min="14614" max="14614" width="32.625" style="21" customWidth="1"/>
    <col min="14615" max="14854" width="11.75" style="21"/>
    <col min="14855" max="14855" width="3.75" style="21" customWidth="1"/>
    <col min="14856" max="14856" width="13.625" style="21" customWidth="1"/>
    <col min="14857" max="14857" width="2.375" style="21" customWidth="1"/>
    <col min="14858" max="14858" width="10.875" style="21" customWidth="1"/>
    <col min="14859" max="14859" width="14" style="21" customWidth="1"/>
    <col min="14860" max="14860" width="10" style="21" customWidth="1"/>
    <col min="14861" max="14861" width="3.625" style="21" customWidth="1"/>
    <col min="14862" max="14862" width="3.875" style="21" customWidth="1"/>
    <col min="14863" max="14863" width="6.25" style="21" customWidth="1"/>
    <col min="14864" max="14864" width="2.375" style="21" customWidth="1"/>
    <col min="14865" max="14865" width="16.875" style="21" customWidth="1"/>
    <col min="14866" max="14866" width="8.375" style="21" customWidth="1"/>
    <col min="14867" max="14867" width="6.75" style="21" bestFit="1" customWidth="1"/>
    <col min="14868" max="14868" width="9.875" style="21" customWidth="1"/>
    <col min="14869" max="14869" width="13.625" style="21" bestFit="1" customWidth="1"/>
    <col min="14870" max="14870" width="32.625" style="21" customWidth="1"/>
    <col min="14871" max="15110" width="11.75" style="21"/>
    <col min="15111" max="15111" width="3.75" style="21" customWidth="1"/>
    <col min="15112" max="15112" width="13.625" style="21" customWidth="1"/>
    <col min="15113" max="15113" width="2.375" style="21" customWidth="1"/>
    <col min="15114" max="15114" width="10.875" style="21" customWidth="1"/>
    <col min="15115" max="15115" width="14" style="21" customWidth="1"/>
    <col min="15116" max="15116" width="10" style="21" customWidth="1"/>
    <col min="15117" max="15117" width="3.625" style="21" customWidth="1"/>
    <col min="15118" max="15118" width="3.875" style="21" customWidth="1"/>
    <col min="15119" max="15119" width="6.25" style="21" customWidth="1"/>
    <col min="15120" max="15120" width="2.375" style="21" customWidth="1"/>
    <col min="15121" max="15121" width="16.875" style="21" customWidth="1"/>
    <col min="15122" max="15122" width="8.375" style="21" customWidth="1"/>
    <col min="15123" max="15123" width="6.75" style="21" bestFit="1" customWidth="1"/>
    <col min="15124" max="15124" width="9.875" style="21" customWidth="1"/>
    <col min="15125" max="15125" width="13.625" style="21" bestFit="1" customWidth="1"/>
    <col min="15126" max="15126" width="32.625" style="21" customWidth="1"/>
    <col min="15127" max="15366" width="11.75" style="21"/>
    <col min="15367" max="15367" width="3.75" style="21" customWidth="1"/>
    <col min="15368" max="15368" width="13.625" style="21" customWidth="1"/>
    <col min="15369" max="15369" width="2.375" style="21" customWidth="1"/>
    <col min="15370" max="15370" width="10.875" style="21" customWidth="1"/>
    <col min="15371" max="15371" width="14" style="21" customWidth="1"/>
    <col min="15372" max="15372" width="10" style="21" customWidth="1"/>
    <col min="15373" max="15373" width="3.625" style="21" customWidth="1"/>
    <col min="15374" max="15374" width="3.875" style="21" customWidth="1"/>
    <col min="15375" max="15375" width="6.25" style="21" customWidth="1"/>
    <col min="15376" max="15376" width="2.375" style="21" customWidth="1"/>
    <col min="15377" max="15377" width="16.875" style="21" customWidth="1"/>
    <col min="15378" max="15378" width="8.375" style="21" customWidth="1"/>
    <col min="15379" max="15379" width="6.75" style="21" bestFit="1" customWidth="1"/>
    <col min="15380" max="15380" width="9.875" style="21" customWidth="1"/>
    <col min="15381" max="15381" width="13.625" style="21" bestFit="1" customWidth="1"/>
    <col min="15382" max="15382" width="32.625" style="21" customWidth="1"/>
    <col min="15383" max="15622" width="11.75" style="21"/>
    <col min="15623" max="15623" width="3.75" style="21" customWidth="1"/>
    <col min="15624" max="15624" width="13.625" style="21" customWidth="1"/>
    <col min="15625" max="15625" width="2.375" style="21" customWidth="1"/>
    <col min="15626" max="15626" width="10.875" style="21" customWidth="1"/>
    <col min="15627" max="15627" width="14" style="21" customWidth="1"/>
    <col min="15628" max="15628" width="10" style="21" customWidth="1"/>
    <col min="15629" max="15629" width="3.625" style="21" customWidth="1"/>
    <col min="15630" max="15630" width="3.875" style="21" customWidth="1"/>
    <col min="15631" max="15631" width="6.25" style="21" customWidth="1"/>
    <col min="15632" max="15632" width="2.375" style="21" customWidth="1"/>
    <col min="15633" max="15633" width="16.875" style="21" customWidth="1"/>
    <col min="15634" max="15634" width="8.375" style="21" customWidth="1"/>
    <col min="15635" max="15635" width="6.75" style="21" bestFit="1" customWidth="1"/>
    <col min="15636" max="15636" width="9.875" style="21" customWidth="1"/>
    <col min="15637" max="15637" width="13.625" style="21" bestFit="1" customWidth="1"/>
    <col min="15638" max="15638" width="32.625" style="21" customWidth="1"/>
    <col min="15639" max="16384" width="11.75" style="21"/>
  </cols>
  <sheetData>
    <row r="1" spans="1:11" ht="26.25" customHeight="1" x14ac:dyDescent="0.4">
      <c r="A1" s="55" t="s">
        <v>384</v>
      </c>
      <c r="B1" s="55"/>
      <c r="C1" s="54"/>
      <c r="D1" s="45"/>
      <c r="E1" s="46"/>
      <c r="F1" s="46"/>
      <c r="G1" s="46"/>
      <c r="H1" s="46"/>
      <c r="I1" s="46"/>
      <c r="J1" s="20"/>
    </row>
    <row r="2" spans="1:11" ht="14.25" customHeight="1" x14ac:dyDescent="0.4">
      <c r="A2" s="50" t="s">
        <v>385</v>
      </c>
      <c r="B2" s="47"/>
      <c r="J2" s="20"/>
    </row>
    <row r="3" spans="1:11" ht="14.1" customHeight="1" x14ac:dyDescent="0.4">
      <c r="A3" s="21"/>
      <c r="B3" s="21"/>
      <c r="D3" s="24"/>
      <c r="E3" s="24"/>
      <c r="F3" s="254"/>
      <c r="G3" s="254"/>
      <c r="H3" s="254"/>
      <c r="I3" s="24"/>
      <c r="J3" s="20"/>
    </row>
    <row r="4" spans="1:11" ht="14.1" customHeight="1" x14ac:dyDescent="0.4">
      <c r="A4" s="47"/>
      <c r="B4" s="47"/>
      <c r="F4" s="21"/>
      <c r="H4" s="358"/>
      <c r="J4" s="360"/>
      <c r="K4" s="367"/>
    </row>
    <row r="5" spans="1:11" s="50" customFormat="1" ht="75.75" x14ac:dyDescent="0.4">
      <c r="A5" s="241" t="s">
        <v>5</v>
      </c>
      <c r="B5" s="256" t="s">
        <v>303</v>
      </c>
      <c r="C5" s="241" t="s">
        <v>307</v>
      </c>
      <c r="D5" s="241" t="s">
        <v>4</v>
      </c>
      <c r="E5" s="241" t="s">
        <v>548</v>
      </c>
      <c r="F5" s="307" t="s">
        <v>357</v>
      </c>
      <c r="G5" s="308" t="s">
        <v>358</v>
      </c>
      <c r="H5" s="383" t="s">
        <v>4261</v>
      </c>
      <c r="I5" s="384" t="s">
        <v>292</v>
      </c>
      <c r="J5" s="385" t="s">
        <v>4262</v>
      </c>
    </row>
    <row r="6" spans="1:11" ht="23.25" customHeight="1" x14ac:dyDescent="0.4">
      <c r="B6" s="186" t="s">
        <v>304</v>
      </c>
      <c r="C6" s="188">
        <f>①表紙・施設情報!C10</f>
        <v>0</v>
      </c>
      <c r="D6" s="187">
        <f>①表紙・施設情報!C43</f>
        <v>0</v>
      </c>
      <c r="E6" s="189">
        <f>①表紙・施設情報!C47</f>
        <v>0</v>
      </c>
      <c r="F6" s="191"/>
      <c r="G6" s="185"/>
      <c r="H6" s="359"/>
      <c r="I6" s="185"/>
      <c r="J6" s="184" t="s">
        <v>360</v>
      </c>
    </row>
    <row r="7" spans="1:11" ht="23.25" customHeight="1" x14ac:dyDescent="0.4">
      <c r="A7" s="51">
        <v>1</v>
      </c>
      <c r="B7" s="190"/>
      <c r="C7" s="82"/>
      <c r="D7" s="82"/>
      <c r="E7" s="191"/>
      <c r="F7" s="191"/>
      <c r="G7" s="185"/>
      <c r="H7" s="359"/>
      <c r="I7" s="185"/>
      <c r="J7" s="183"/>
    </row>
    <row r="8" spans="1:11" ht="23.25" customHeight="1" x14ac:dyDescent="0.4">
      <c r="A8" s="52">
        <f>A7+1</f>
        <v>2</v>
      </c>
      <c r="B8" s="190"/>
      <c r="C8" s="82"/>
      <c r="D8" s="82"/>
      <c r="E8" s="191"/>
      <c r="F8" s="191"/>
      <c r="G8" s="185"/>
      <c r="H8" s="359"/>
      <c r="I8" s="185"/>
      <c r="J8" s="183"/>
    </row>
    <row r="9" spans="1:11" ht="23.25" customHeight="1" x14ac:dyDescent="0.4">
      <c r="A9" s="52">
        <f t="shared" ref="A9:A27" si="0">A8+1</f>
        <v>3</v>
      </c>
      <c r="B9" s="190"/>
      <c r="C9" s="82"/>
      <c r="D9" s="82"/>
      <c r="E9" s="191"/>
      <c r="F9" s="191"/>
      <c r="G9" s="185"/>
      <c r="H9" s="359"/>
      <c r="I9" s="185"/>
      <c r="J9" s="183"/>
    </row>
    <row r="10" spans="1:11" ht="23.25" customHeight="1" x14ac:dyDescent="0.4">
      <c r="A10" s="52">
        <f t="shared" si="0"/>
        <v>4</v>
      </c>
      <c r="B10" s="190"/>
      <c r="C10" s="82"/>
      <c r="D10" s="82"/>
      <c r="E10" s="191"/>
      <c r="F10" s="191"/>
      <c r="G10" s="185"/>
      <c r="H10" s="359"/>
      <c r="I10" s="185"/>
      <c r="J10" s="183"/>
    </row>
    <row r="11" spans="1:11" ht="23.25" customHeight="1" x14ac:dyDescent="0.4">
      <c r="A11" s="52">
        <f t="shared" si="0"/>
        <v>5</v>
      </c>
      <c r="B11" s="190"/>
      <c r="C11" s="82"/>
      <c r="D11" s="82"/>
      <c r="E11" s="191"/>
      <c r="F11" s="191"/>
      <c r="G11" s="185"/>
      <c r="H11" s="359"/>
      <c r="I11" s="185"/>
      <c r="J11" s="183"/>
    </row>
    <row r="12" spans="1:11" ht="23.25" customHeight="1" x14ac:dyDescent="0.4">
      <c r="A12" s="52">
        <f t="shared" si="0"/>
        <v>6</v>
      </c>
      <c r="B12" s="190"/>
      <c r="C12" s="82"/>
      <c r="D12" s="82"/>
      <c r="E12" s="191"/>
      <c r="F12" s="191"/>
      <c r="G12" s="185"/>
      <c r="H12" s="359"/>
      <c r="I12" s="185"/>
      <c r="J12" s="183"/>
    </row>
    <row r="13" spans="1:11" ht="23.25" customHeight="1" x14ac:dyDescent="0.4">
      <c r="A13" s="52">
        <f t="shared" si="0"/>
        <v>7</v>
      </c>
      <c r="B13" s="190"/>
      <c r="C13" s="82"/>
      <c r="D13" s="82"/>
      <c r="E13" s="191"/>
      <c r="F13" s="191"/>
      <c r="G13" s="185"/>
      <c r="H13" s="359"/>
      <c r="I13" s="185"/>
      <c r="J13" s="183"/>
    </row>
    <row r="14" spans="1:11" ht="23.25" customHeight="1" x14ac:dyDescent="0.4">
      <c r="A14" s="52">
        <f t="shared" si="0"/>
        <v>8</v>
      </c>
      <c r="B14" s="190"/>
      <c r="C14" s="82"/>
      <c r="D14" s="82"/>
      <c r="E14" s="191"/>
      <c r="F14" s="191"/>
      <c r="G14" s="185"/>
      <c r="H14" s="359"/>
      <c r="I14" s="185"/>
      <c r="J14" s="183"/>
    </row>
    <row r="15" spans="1:11" ht="23.25" customHeight="1" x14ac:dyDescent="0.4">
      <c r="A15" s="52">
        <f t="shared" si="0"/>
        <v>9</v>
      </c>
      <c r="B15" s="190"/>
      <c r="C15" s="82"/>
      <c r="D15" s="82"/>
      <c r="E15" s="191"/>
      <c r="F15" s="191"/>
      <c r="G15" s="185"/>
      <c r="H15" s="359"/>
      <c r="I15" s="185"/>
      <c r="J15" s="183"/>
    </row>
    <row r="16" spans="1:11" ht="23.25" customHeight="1" x14ac:dyDescent="0.4">
      <c r="A16" s="52">
        <f t="shared" si="0"/>
        <v>10</v>
      </c>
      <c r="B16" s="190"/>
      <c r="C16" s="82"/>
      <c r="D16" s="82"/>
      <c r="E16" s="191"/>
      <c r="F16" s="191"/>
      <c r="G16" s="185"/>
      <c r="H16" s="359"/>
      <c r="I16" s="185"/>
      <c r="J16" s="183"/>
    </row>
    <row r="17" spans="1:10" ht="23.25" customHeight="1" x14ac:dyDescent="0.4">
      <c r="A17" s="52">
        <f t="shared" si="0"/>
        <v>11</v>
      </c>
      <c r="B17" s="190"/>
      <c r="C17" s="82"/>
      <c r="D17" s="82"/>
      <c r="E17" s="191"/>
      <c r="F17" s="191"/>
      <c r="G17" s="185"/>
      <c r="H17" s="359"/>
      <c r="I17" s="185"/>
      <c r="J17" s="183"/>
    </row>
    <row r="18" spans="1:10" ht="23.25" customHeight="1" x14ac:dyDescent="0.4">
      <c r="A18" s="52">
        <f t="shared" si="0"/>
        <v>12</v>
      </c>
      <c r="B18" s="190"/>
      <c r="C18" s="82"/>
      <c r="D18" s="82"/>
      <c r="E18" s="191"/>
      <c r="F18" s="191"/>
      <c r="G18" s="185"/>
      <c r="H18" s="359"/>
      <c r="I18" s="185"/>
      <c r="J18" s="183"/>
    </row>
    <row r="19" spans="1:10" ht="23.25" customHeight="1" x14ac:dyDescent="0.4">
      <c r="A19" s="52">
        <f t="shared" si="0"/>
        <v>13</v>
      </c>
      <c r="B19" s="190"/>
      <c r="C19" s="82"/>
      <c r="D19" s="82"/>
      <c r="E19" s="191"/>
      <c r="F19" s="191"/>
      <c r="G19" s="185"/>
      <c r="H19" s="359"/>
      <c r="I19" s="185"/>
      <c r="J19" s="183"/>
    </row>
    <row r="20" spans="1:10" ht="23.25" customHeight="1" x14ac:dyDescent="0.4">
      <c r="A20" s="52">
        <f t="shared" si="0"/>
        <v>14</v>
      </c>
      <c r="B20" s="190"/>
      <c r="C20" s="82"/>
      <c r="D20" s="82"/>
      <c r="E20" s="191"/>
      <c r="F20" s="191"/>
      <c r="G20" s="185"/>
      <c r="H20" s="359"/>
      <c r="I20" s="185"/>
      <c r="J20" s="183"/>
    </row>
    <row r="21" spans="1:10" ht="23.25" customHeight="1" x14ac:dyDescent="0.4">
      <c r="A21" s="52">
        <f t="shared" si="0"/>
        <v>15</v>
      </c>
      <c r="B21" s="190"/>
      <c r="C21" s="82"/>
      <c r="D21" s="82"/>
      <c r="E21" s="191"/>
      <c r="F21" s="191"/>
      <c r="G21" s="185"/>
      <c r="H21" s="359"/>
      <c r="I21" s="185"/>
      <c r="J21" s="183"/>
    </row>
    <row r="22" spans="1:10" ht="23.25" customHeight="1" x14ac:dyDescent="0.4">
      <c r="A22" s="52">
        <f t="shared" si="0"/>
        <v>16</v>
      </c>
      <c r="B22" s="190"/>
      <c r="C22" s="82"/>
      <c r="D22" s="82"/>
      <c r="E22" s="191"/>
      <c r="F22" s="191"/>
      <c r="G22" s="185"/>
      <c r="H22" s="359"/>
      <c r="I22" s="185"/>
      <c r="J22" s="183"/>
    </row>
    <row r="23" spans="1:10" ht="23.25" customHeight="1" x14ac:dyDescent="0.4">
      <c r="A23" s="52">
        <f t="shared" si="0"/>
        <v>17</v>
      </c>
      <c r="B23" s="190"/>
      <c r="C23" s="82"/>
      <c r="D23" s="82"/>
      <c r="E23" s="191"/>
      <c r="F23" s="191"/>
      <c r="G23" s="185"/>
      <c r="H23" s="359"/>
      <c r="I23" s="185"/>
      <c r="J23" s="183"/>
    </row>
    <row r="24" spans="1:10" ht="23.25" customHeight="1" x14ac:dyDescent="0.4">
      <c r="A24" s="52">
        <f t="shared" si="0"/>
        <v>18</v>
      </c>
      <c r="B24" s="190"/>
      <c r="C24" s="82"/>
      <c r="D24" s="82"/>
      <c r="E24" s="191"/>
      <c r="F24" s="191"/>
      <c r="G24" s="185"/>
      <c r="H24" s="359"/>
      <c r="I24" s="185"/>
      <c r="J24" s="183"/>
    </row>
    <row r="25" spans="1:10" ht="23.25" customHeight="1" x14ac:dyDescent="0.4">
      <c r="A25" s="52">
        <f t="shared" si="0"/>
        <v>19</v>
      </c>
      <c r="B25" s="190"/>
      <c r="C25" s="82"/>
      <c r="D25" s="82"/>
      <c r="E25" s="191"/>
      <c r="F25" s="191"/>
      <c r="G25" s="185"/>
      <c r="H25" s="359"/>
      <c r="I25" s="185"/>
      <c r="J25" s="183"/>
    </row>
    <row r="26" spans="1:10" ht="23.25" customHeight="1" x14ac:dyDescent="0.4">
      <c r="A26" s="52">
        <f t="shared" si="0"/>
        <v>20</v>
      </c>
      <c r="B26" s="190"/>
      <c r="C26" s="82"/>
      <c r="D26" s="82"/>
      <c r="E26" s="191"/>
      <c r="F26" s="191"/>
      <c r="G26" s="185"/>
      <c r="H26" s="359"/>
      <c r="I26" s="185"/>
      <c r="J26" s="183"/>
    </row>
    <row r="27" spans="1:10" ht="23.25" customHeight="1" x14ac:dyDescent="0.4">
      <c r="A27" s="52">
        <f t="shared" si="0"/>
        <v>21</v>
      </c>
      <c r="B27" s="190"/>
      <c r="C27" s="82"/>
      <c r="D27" s="82"/>
      <c r="E27" s="191"/>
      <c r="F27" s="191"/>
      <c r="G27" s="185"/>
      <c r="H27" s="359"/>
      <c r="I27" s="185"/>
      <c r="J27" s="183"/>
    </row>
    <row r="28" spans="1:10" ht="23.25" customHeight="1" x14ac:dyDescent="0.4">
      <c r="A28" s="52">
        <f>A27+1</f>
        <v>22</v>
      </c>
      <c r="B28" s="190"/>
      <c r="C28" s="82"/>
      <c r="D28" s="82"/>
      <c r="E28" s="191"/>
      <c r="F28" s="191"/>
      <c r="G28" s="185"/>
      <c r="H28" s="359"/>
      <c r="I28" s="185"/>
      <c r="J28" s="183"/>
    </row>
    <row r="29" spans="1:10" ht="23.25" customHeight="1" x14ac:dyDescent="0.4">
      <c r="A29" s="52">
        <f t="shared" ref="A29:A92" si="1">A28+1</f>
        <v>23</v>
      </c>
      <c r="B29" s="190"/>
      <c r="C29" s="82"/>
      <c r="D29" s="82"/>
      <c r="E29" s="191"/>
      <c r="F29" s="191"/>
      <c r="G29" s="185"/>
      <c r="H29" s="359"/>
      <c r="I29" s="185"/>
      <c r="J29" s="183"/>
    </row>
    <row r="30" spans="1:10" ht="23.25" customHeight="1" x14ac:dyDescent="0.4">
      <c r="A30" s="52">
        <f t="shared" si="1"/>
        <v>24</v>
      </c>
      <c r="B30" s="190"/>
      <c r="C30" s="82"/>
      <c r="D30" s="82"/>
      <c r="E30" s="191"/>
      <c r="F30" s="191"/>
      <c r="G30" s="185"/>
      <c r="H30" s="359"/>
      <c r="I30" s="185"/>
      <c r="J30" s="183"/>
    </row>
    <row r="31" spans="1:10" ht="23.25" customHeight="1" x14ac:dyDescent="0.4">
      <c r="A31" s="52">
        <f t="shared" si="1"/>
        <v>25</v>
      </c>
      <c r="B31" s="190"/>
      <c r="C31" s="82"/>
      <c r="D31" s="82"/>
      <c r="E31" s="191"/>
      <c r="F31" s="191"/>
      <c r="G31" s="185"/>
      <c r="H31" s="359"/>
      <c r="I31" s="185"/>
      <c r="J31" s="183"/>
    </row>
    <row r="32" spans="1:10" ht="23.25" customHeight="1" x14ac:dyDescent="0.4">
      <c r="A32" s="52">
        <f t="shared" si="1"/>
        <v>26</v>
      </c>
      <c r="B32" s="190"/>
      <c r="C32" s="82"/>
      <c r="D32" s="82"/>
      <c r="E32" s="191"/>
      <c r="F32" s="191"/>
      <c r="G32" s="185"/>
      <c r="H32" s="359"/>
      <c r="I32" s="185"/>
      <c r="J32" s="183"/>
    </row>
    <row r="33" spans="1:10" ht="23.25" customHeight="1" x14ac:dyDescent="0.4">
      <c r="A33" s="52">
        <f t="shared" si="1"/>
        <v>27</v>
      </c>
      <c r="B33" s="190"/>
      <c r="C33" s="82"/>
      <c r="D33" s="82"/>
      <c r="E33" s="191"/>
      <c r="F33" s="191"/>
      <c r="G33" s="185"/>
      <c r="H33" s="359"/>
      <c r="I33" s="185"/>
      <c r="J33" s="183"/>
    </row>
    <row r="34" spans="1:10" ht="23.25" customHeight="1" x14ac:dyDescent="0.4">
      <c r="A34" s="52">
        <f t="shared" si="1"/>
        <v>28</v>
      </c>
      <c r="B34" s="190"/>
      <c r="C34" s="82"/>
      <c r="D34" s="82"/>
      <c r="E34" s="191"/>
      <c r="F34" s="191"/>
      <c r="G34" s="185"/>
      <c r="H34" s="359"/>
      <c r="I34" s="185"/>
      <c r="J34" s="183"/>
    </row>
    <row r="35" spans="1:10" ht="23.25" customHeight="1" x14ac:dyDescent="0.4">
      <c r="A35" s="52">
        <f t="shared" si="1"/>
        <v>29</v>
      </c>
      <c r="B35" s="190"/>
      <c r="C35" s="82"/>
      <c r="D35" s="82"/>
      <c r="E35" s="191"/>
      <c r="F35" s="191"/>
      <c r="G35" s="185"/>
      <c r="H35" s="359"/>
      <c r="I35" s="185"/>
      <c r="J35" s="183"/>
    </row>
    <row r="36" spans="1:10" ht="23.25" customHeight="1" x14ac:dyDescent="0.4">
      <c r="A36" s="52">
        <f t="shared" si="1"/>
        <v>30</v>
      </c>
      <c r="B36" s="190"/>
      <c r="C36" s="82"/>
      <c r="D36" s="82"/>
      <c r="E36" s="191"/>
      <c r="F36" s="191"/>
      <c r="G36" s="185"/>
      <c r="H36" s="359"/>
      <c r="I36" s="185"/>
      <c r="J36" s="183"/>
    </row>
    <row r="37" spans="1:10" ht="23.25" customHeight="1" x14ac:dyDescent="0.4">
      <c r="A37" s="52">
        <f t="shared" si="1"/>
        <v>31</v>
      </c>
      <c r="B37" s="190"/>
      <c r="C37" s="82"/>
      <c r="D37" s="82"/>
      <c r="E37" s="191"/>
      <c r="F37" s="191"/>
      <c r="G37" s="185"/>
      <c r="H37" s="359"/>
      <c r="I37" s="185"/>
      <c r="J37" s="183"/>
    </row>
    <row r="38" spans="1:10" ht="23.25" customHeight="1" x14ac:dyDescent="0.4">
      <c r="A38" s="52">
        <f t="shared" si="1"/>
        <v>32</v>
      </c>
      <c r="B38" s="190"/>
      <c r="C38" s="82"/>
      <c r="D38" s="82"/>
      <c r="E38" s="191"/>
      <c r="F38" s="191"/>
      <c r="G38" s="185"/>
      <c r="H38" s="359"/>
      <c r="I38" s="185"/>
      <c r="J38" s="183"/>
    </row>
    <row r="39" spans="1:10" ht="23.25" customHeight="1" x14ac:dyDescent="0.4">
      <c r="A39" s="52">
        <f t="shared" si="1"/>
        <v>33</v>
      </c>
      <c r="B39" s="190"/>
      <c r="C39" s="82"/>
      <c r="D39" s="82"/>
      <c r="E39" s="191"/>
      <c r="F39" s="191"/>
      <c r="G39" s="185"/>
      <c r="H39" s="359"/>
      <c r="I39" s="185"/>
      <c r="J39" s="183"/>
    </row>
    <row r="40" spans="1:10" ht="23.25" customHeight="1" x14ac:dyDescent="0.4">
      <c r="A40" s="52">
        <f t="shared" si="1"/>
        <v>34</v>
      </c>
      <c r="B40" s="190"/>
      <c r="C40" s="82"/>
      <c r="D40" s="82"/>
      <c r="E40" s="191"/>
      <c r="F40" s="191"/>
      <c r="G40" s="185"/>
      <c r="H40" s="359"/>
      <c r="I40" s="185"/>
      <c r="J40" s="183"/>
    </row>
    <row r="41" spans="1:10" ht="23.25" customHeight="1" x14ac:dyDescent="0.4">
      <c r="A41" s="52">
        <f t="shared" si="1"/>
        <v>35</v>
      </c>
      <c r="B41" s="190"/>
      <c r="C41" s="82"/>
      <c r="D41" s="82"/>
      <c r="E41" s="191"/>
      <c r="F41" s="191"/>
      <c r="G41" s="185"/>
      <c r="H41" s="359"/>
      <c r="I41" s="185"/>
      <c r="J41" s="183"/>
    </row>
    <row r="42" spans="1:10" ht="23.25" customHeight="1" x14ac:dyDescent="0.4">
      <c r="A42" s="52">
        <f t="shared" si="1"/>
        <v>36</v>
      </c>
      <c r="B42" s="190"/>
      <c r="C42" s="82"/>
      <c r="D42" s="82"/>
      <c r="E42" s="191"/>
      <c r="F42" s="191"/>
      <c r="G42" s="185"/>
      <c r="H42" s="359"/>
      <c r="I42" s="185"/>
      <c r="J42" s="183"/>
    </row>
    <row r="43" spans="1:10" ht="23.25" customHeight="1" x14ac:dyDescent="0.4">
      <c r="A43" s="52">
        <f t="shared" si="1"/>
        <v>37</v>
      </c>
      <c r="B43" s="190"/>
      <c r="C43" s="82"/>
      <c r="D43" s="82"/>
      <c r="E43" s="191"/>
      <c r="F43" s="191"/>
      <c r="G43" s="185"/>
      <c r="H43" s="359"/>
      <c r="I43" s="185"/>
      <c r="J43" s="183"/>
    </row>
    <row r="44" spans="1:10" ht="23.25" customHeight="1" x14ac:dyDescent="0.4">
      <c r="A44" s="52">
        <f t="shared" si="1"/>
        <v>38</v>
      </c>
      <c r="B44" s="190"/>
      <c r="C44" s="82"/>
      <c r="D44" s="82"/>
      <c r="E44" s="191"/>
      <c r="F44" s="191"/>
      <c r="G44" s="185"/>
      <c r="H44" s="359"/>
      <c r="I44" s="185"/>
      <c r="J44" s="183"/>
    </row>
    <row r="45" spans="1:10" ht="23.25" customHeight="1" x14ac:dyDescent="0.4">
      <c r="A45" s="52">
        <f t="shared" si="1"/>
        <v>39</v>
      </c>
      <c r="B45" s="190"/>
      <c r="C45" s="82"/>
      <c r="D45" s="82"/>
      <c r="E45" s="191"/>
      <c r="F45" s="191"/>
      <c r="G45" s="185"/>
      <c r="H45" s="359"/>
      <c r="I45" s="185"/>
      <c r="J45" s="183"/>
    </row>
    <row r="46" spans="1:10" ht="23.25" customHeight="1" x14ac:dyDescent="0.4">
      <c r="A46" s="52">
        <f t="shared" si="1"/>
        <v>40</v>
      </c>
      <c r="B46" s="190"/>
      <c r="C46" s="82"/>
      <c r="D46" s="82"/>
      <c r="E46" s="191"/>
      <c r="F46" s="191"/>
      <c r="G46" s="185"/>
      <c r="H46" s="359"/>
      <c r="I46" s="185"/>
      <c r="J46" s="183"/>
    </row>
    <row r="47" spans="1:10" ht="23.25" customHeight="1" x14ac:dyDescent="0.4">
      <c r="A47" s="52">
        <f t="shared" si="1"/>
        <v>41</v>
      </c>
      <c r="B47" s="190"/>
      <c r="C47" s="82"/>
      <c r="D47" s="82"/>
      <c r="E47" s="191"/>
      <c r="F47" s="191"/>
      <c r="G47" s="185"/>
      <c r="H47" s="359"/>
      <c r="I47" s="185"/>
      <c r="J47" s="183"/>
    </row>
    <row r="48" spans="1:10" ht="23.25" customHeight="1" x14ac:dyDescent="0.4">
      <c r="A48" s="52">
        <f t="shared" si="1"/>
        <v>42</v>
      </c>
      <c r="B48" s="190"/>
      <c r="C48" s="82"/>
      <c r="D48" s="82"/>
      <c r="E48" s="191"/>
      <c r="F48" s="191"/>
      <c r="G48" s="185"/>
      <c r="H48" s="359"/>
      <c r="I48" s="185"/>
      <c r="J48" s="183"/>
    </row>
    <row r="49" spans="1:10" ht="23.25" customHeight="1" x14ac:dyDescent="0.4">
      <c r="A49" s="52">
        <f t="shared" si="1"/>
        <v>43</v>
      </c>
      <c r="B49" s="190"/>
      <c r="C49" s="82"/>
      <c r="D49" s="82"/>
      <c r="E49" s="191"/>
      <c r="F49" s="191"/>
      <c r="G49" s="185"/>
      <c r="H49" s="359"/>
      <c r="I49" s="185"/>
      <c r="J49" s="183"/>
    </row>
    <row r="50" spans="1:10" ht="23.25" customHeight="1" x14ac:dyDescent="0.4">
      <c r="A50" s="52">
        <f t="shared" si="1"/>
        <v>44</v>
      </c>
      <c r="B50" s="190"/>
      <c r="C50" s="82"/>
      <c r="D50" s="82"/>
      <c r="E50" s="191"/>
      <c r="F50" s="191"/>
      <c r="G50" s="185"/>
      <c r="H50" s="359"/>
      <c r="I50" s="185"/>
      <c r="J50" s="183"/>
    </row>
    <row r="51" spans="1:10" ht="23.25" customHeight="1" x14ac:dyDescent="0.4">
      <c r="A51" s="52">
        <f t="shared" si="1"/>
        <v>45</v>
      </c>
      <c r="B51" s="190"/>
      <c r="C51" s="82"/>
      <c r="D51" s="82"/>
      <c r="E51" s="191"/>
      <c r="F51" s="191"/>
      <c r="G51" s="185"/>
      <c r="H51" s="359"/>
      <c r="I51" s="185"/>
      <c r="J51" s="183"/>
    </row>
    <row r="52" spans="1:10" ht="23.25" customHeight="1" x14ac:dyDescent="0.4">
      <c r="A52" s="52">
        <f t="shared" si="1"/>
        <v>46</v>
      </c>
      <c r="B52" s="190"/>
      <c r="C52" s="82"/>
      <c r="D52" s="82"/>
      <c r="E52" s="191"/>
      <c r="F52" s="191"/>
      <c r="G52" s="185"/>
      <c r="H52" s="359"/>
      <c r="I52" s="185"/>
      <c r="J52" s="183"/>
    </row>
    <row r="53" spans="1:10" ht="23.25" customHeight="1" x14ac:dyDescent="0.4">
      <c r="A53" s="52">
        <f t="shared" si="1"/>
        <v>47</v>
      </c>
      <c r="B53" s="190"/>
      <c r="C53" s="82"/>
      <c r="D53" s="82"/>
      <c r="E53" s="191"/>
      <c r="F53" s="191"/>
      <c r="G53" s="185"/>
      <c r="H53" s="359"/>
      <c r="I53" s="185"/>
      <c r="J53" s="183"/>
    </row>
    <row r="54" spans="1:10" ht="23.25" customHeight="1" x14ac:dyDescent="0.4">
      <c r="A54" s="52">
        <f t="shared" si="1"/>
        <v>48</v>
      </c>
      <c r="B54" s="190"/>
      <c r="C54" s="82"/>
      <c r="D54" s="82"/>
      <c r="E54" s="191"/>
      <c r="F54" s="191"/>
      <c r="G54" s="185"/>
      <c r="H54" s="359"/>
      <c r="I54" s="185"/>
      <c r="J54" s="183"/>
    </row>
    <row r="55" spans="1:10" ht="23.25" customHeight="1" x14ac:dyDescent="0.4">
      <c r="A55" s="52">
        <f t="shared" si="1"/>
        <v>49</v>
      </c>
      <c r="B55" s="190"/>
      <c r="C55" s="82"/>
      <c r="D55" s="82"/>
      <c r="E55" s="191"/>
      <c r="F55" s="191"/>
      <c r="G55" s="185"/>
      <c r="H55" s="359"/>
      <c r="I55" s="185"/>
      <c r="J55" s="183"/>
    </row>
    <row r="56" spans="1:10" ht="23.25" customHeight="1" x14ac:dyDescent="0.4">
      <c r="A56" s="52">
        <f t="shared" si="1"/>
        <v>50</v>
      </c>
      <c r="B56" s="190"/>
      <c r="C56" s="82"/>
      <c r="D56" s="82"/>
      <c r="E56" s="191"/>
      <c r="F56" s="191"/>
      <c r="G56" s="185"/>
      <c r="H56" s="359"/>
      <c r="I56" s="185"/>
      <c r="J56" s="183"/>
    </row>
    <row r="57" spans="1:10" ht="23.25" customHeight="1" x14ac:dyDescent="0.4">
      <c r="A57" s="52">
        <f t="shared" si="1"/>
        <v>51</v>
      </c>
      <c r="B57" s="190"/>
      <c r="C57" s="82"/>
      <c r="D57" s="82"/>
      <c r="E57" s="191"/>
      <c r="F57" s="191"/>
      <c r="G57" s="185"/>
      <c r="H57" s="359"/>
      <c r="I57" s="185"/>
      <c r="J57" s="183"/>
    </row>
    <row r="58" spans="1:10" ht="23.25" customHeight="1" x14ac:dyDescent="0.4">
      <c r="A58" s="52">
        <f t="shared" si="1"/>
        <v>52</v>
      </c>
      <c r="B58" s="190"/>
      <c r="C58" s="82"/>
      <c r="D58" s="82"/>
      <c r="E58" s="191"/>
      <c r="F58" s="191"/>
      <c r="G58" s="185"/>
      <c r="H58" s="359"/>
      <c r="I58" s="185"/>
      <c r="J58" s="183"/>
    </row>
    <row r="59" spans="1:10" ht="23.25" customHeight="1" x14ac:dyDescent="0.4">
      <c r="A59" s="52">
        <f t="shared" si="1"/>
        <v>53</v>
      </c>
      <c r="B59" s="190"/>
      <c r="C59" s="82"/>
      <c r="D59" s="82"/>
      <c r="E59" s="191"/>
      <c r="F59" s="191"/>
      <c r="G59" s="185"/>
      <c r="H59" s="359"/>
      <c r="I59" s="185"/>
      <c r="J59" s="183"/>
    </row>
    <row r="60" spans="1:10" ht="23.25" customHeight="1" x14ac:dyDescent="0.4">
      <c r="A60" s="52">
        <f t="shared" si="1"/>
        <v>54</v>
      </c>
      <c r="B60" s="190"/>
      <c r="C60" s="82"/>
      <c r="D60" s="82"/>
      <c r="E60" s="191"/>
      <c r="F60" s="191"/>
      <c r="G60" s="185"/>
      <c r="H60" s="359"/>
      <c r="I60" s="185"/>
      <c r="J60" s="183"/>
    </row>
    <row r="61" spans="1:10" ht="23.25" customHeight="1" x14ac:dyDescent="0.4">
      <c r="A61" s="52">
        <f t="shared" si="1"/>
        <v>55</v>
      </c>
      <c r="B61" s="190"/>
      <c r="C61" s="82"/>
      <c r="D61" s="82"/>
      <c r="E61" s="191"/>
      <c r="F61" s="191"/>
      <c r="G61" s="185"/>
      <c r="H61" s="359"/>
      <c r="I61" s="185"/>
      <c r="J61" s="183"/>
    </row>
    <row r="62" spans="1:10" ht="23.25" customHeight="1" x14ac:dyDescent="0.4">
      <c r="A62" s="52">
        <f t="shared" si="1"/>
        <v>56</v>
      </c>
      <c r="B62" s="190"/>
      <c r="C62" s="82"/>
      <c r="D62" s="82"/>
      <c r="E62" s="191"/>
      <c r="F62" s="191"/>
      <c r="G62" s="185"/>
      <c r="H62" s="359"/>
      <c r="I62" s="185"/>
      <c r="J62" s="183"/>
    </row>
    <row r="63" spans="1:10" ht="23.25" customHeight="1" x14ac:dyDescent="0.4">
      <c r="A63" s="52">
        <f t="shared" si="1"/>
        <v>57</v>
      </c>
      <c r="B63" s="190"/>
      <c r="C63" s="82"/>
      <c r="D63" s="82"/>
      <c r="E63" s="191"/>
      <c r="F63" s="191"/>
      <c r="G63" s="185"/>
      <c r="H63" s="359"/>
      <c r="I63" s="185"/>
      <c r="J63" s="183"/>
    </row>
    <row r="64" spans="1:10" ht="23.25" customHeight="1" x14ac:dyDescent="0.4">
      <c r="A64" s="52">
        <f t="shared" si="1"/>
        <v>58</v>
      </c>
      <c r="B64" s="190"/>
      <c r="C64" s="82"/>
      <c r="D64" s="82"/>
      <c r="E64" s="191"/>
      <c r="F64" s="191"/>
      <c r="G64" s="185"/>
      <c r="H64" s="359"/>
      <c r="I64" s="185"/>
      <c r="J64" s="183"/>
    </row>
    <row r="65" spans="1:10" ht="23.25" customHeight="1" x14ac:dyDescent="0.4">
      <c r="A65" s="52">
        <f t="shared" si="1"/>
        <v>59</v>
      </c>
      <c r="B65" s="190"/>
      <c r="C65" s="82"/>
      <c r="D65" s="82"/>
      <c r="E65" s="191"/>
      <c r="F65" s="191"/>
      <c r="G65" s="185"/>
      <c r="H65" s="359"/>
      <c r="I65" s="185"/>
      <c r="J65" s="183"/>
    </row>
    <row r="66" spans="1:10" ht="23.25" customHeight="1" x14ac:dyDescent="0.4">
      <c r="A66" s="52">
        <f t="shared" si="1"/>
        <v>60</v>
      </c>
      <c r="B66" s="190"/>
      <c r="C66" s="82"/>
      <c r="D66" s="82"/>
      <c r="E66" s="191"/>
      <c r="F66" s="191"/>
      <c r="G66" s="185"/>
      <c r="H66" s="359"/>
      <c r="I66" s="185"/>
      <c r="J66" s="183"/>
    </row>
    <row r="67" spans="1:10" ht="23.25" customHeight="1" x14ac:dyDescent="0.4">
      <c r="A67" s="52">
        <f t="shared" si="1"/>
        <v>61</v>
      </c>
      <c r="B67" s="190"/>
      <c r="C67" s="82"/>
      <c r="D67" s="82"/>
      <c r="E67" s="191"/>
      <c r="F67" s="191"/>
      <c r="G67" s="185"/>
      <c r="H67" s="359"/>
      <c r="I67" s="185"/>
      <c r="J67" s="183"/>
    </row>
    <row r="68" spans="1:10" ht="23.25" customHeight="1" x14ac:dyDescent="0.4">
      <c r="A68" s="52">
        <f t="shared" si="1"/>
        <v>62</v>
      </c>
      <c r="B68" s="190"/>
      <c r="C68" s="82"/>
      <c r="D68" s="82"/>
      <c r="E68" s="191"/>
      <c r="F68" s="191"/>
      <c r="G68" s="185"/>
      <c r="H68" s="359"/>
      <c r="I68" s="185"/>
      <c r="J68" s="183"/>
    </row>
    <row r="69" spans="1:10" ht="23.25" customHeight="1" x14ac:dyDescent="0.4">
      <c r="A69" s="52">
        <f t="shared" si="1"/>
        <v>63</v>
      </c>
      <c r="B69" s="190"/>
      <c r="C69" s="82"/>
      <c r="D69" s="82"/>
      <c r="E69" s="191"/>
      <c r="F69" s="191"/>
      <c r="G69" s="185"/>
      <c r="H69" s="359"/>
      <c r="I69" s="185"/>
      <c r="J69" s="183"/>
    </row>
    <row r="70" spans="1:10" ht="23.25" customHeight="1" x14ac:dyDescent="0.4">
      <c r="A70" s="52">
        <f t="shared" si="1"/>
        <v>64</v>
      </c>
      <c r="B70" s="190"/>
      <c r="C70" s="82"/>
      <c r="D70" s="82"/>
      <c r="E70" s="191"/>
      <c r="F70" s="191"/>
      <c r="G70" s="185"/>
      <c r="H70" s="359"/>
      <c r="I70" s="185"/>
      <c r="J70" s="183"/>
    </row>
    <row r="71" spans="1:10" ht="23.25" customHeight="1" x14ac:dyDescent="0.4">
      <c r="A71" s="52">
        <f t="shared" si="1"/>
        <v>65</v>
      </c>
      <c r="B71" s="190"/>
      <c r="C71" s="82"/>
      <c r="D71" s="82"/>
      <c r="E71" s="191"/>
      <c r="F71" s="191"/>
      <c r="G71" s="185"/>
      <c r="H71" s="359"/>
      <c r="I71" s="185"/>
      <c r="J71" s="183"/>
    </row>
    <row r="72" spans="1:10" ht="23.25" customHeight="1" x14ac:dyDescent="0.4">
      <c r="A72" s="52">
        <f t="shared" si="1"/>
        <v>66</v>
      </c>
      <c r="B72" s="190"/>
      <c r="C72" s="82"/>
      <c r="D72" s="82"/>
      <c r="E72" s="191"/>
      <c r="F72" s="191"/>
      <c r="G72" s="185"/>
      <c r="H72" s="359"/>
      <c r="I72" s="185"/>
      <c r="J72" s="183"/>
    </row>
    <row r="73" spans="1:10" ht="23.25" customHeight="1" x14ac:dyDescent="0.4">
      <c r="A73" s="52">
        <f t="shared" si="1"/>
        <v>67</v>
      </c>
      <c r="B73" s="190"/>
      <c r="C73" s="82"/>
      <c r="D73" s="82"/>
      <c r="E73" s="191"/>
      <c r="F73" s="191"/>
      <c r="G73" s="185"/>
      <c r="H73" s="359"/>
      <c r="I73" s="185"/>
      <c r="J73" s="183"/>
    </row>
    <row r="74" spans="1:10" ht="23.25" customHeight="1" x14ac:dyDescent="0.4">
      <c r="A74" s="52">
        <f t="shared" si="1"/>
        <v>68</v>
      </c>
      <c r="B74" s="190"/>
      <c r="C74" s="82"/>
      <c r="D74" s="82"/>
      <c r="E74" s="191"/>
      <c r="F74" s="191"/>
      <c r="G74" s="185"/>
      <c r="H74" s="359"/>
      <c r="I74" s="185"/>
      <c r="J74" s="183"/>
    </row>
    <row r="75" spans="1:10" ht="23.25" customHeight="1" x14ac:dyDescent="0.4">
      <c r="A75" s="52">
        <f t="shared" si="1"/>
        <v>69</v>
      </c>
      <c r="B75" s="190"/>
      <c r="C75" s="82"/>
      <c r="D75" s="82"/>
      <c r="E75" s="191"/>
      <c r="F75" s="191"/>
      <c r="G75" s="185"/>
      <c r="H75" s="359"/>
      <c r="I75" s="185"/>
      <c r="J75" s="183"/>
    </row>
    <row r="76" spans="1:10" ht="23.25" customHeight="1" x14ac:dyDescent="0.4">
      <c r="A76" s="52">
        <f t="shared" si="1"/>
        <v>70</v>
      </c>
      <c r="B76" s="190"/>
      <c r="C76" s="82"/>
      <c r="D76" s="82"/>
      <c r="E76" s="191"/>
      <c r="F76" s="191"/>
      <c r="G76" s="185"/>
      <c r="H76" s="359"/>
      <c r="I76" s="185"/>
      <c r="J76" s="183"/>
    </row>
    <row r="77" spans="1:10" ht="23.25" customHeight="1" x14ac:dyDescent="0.4">
      <c r="A77" s="52">
        <f t="shared" si="1"/>
        <v>71</v>
      </c>
      <c r="B77" s="190"/>
      <c r="C77" s="82"/>
      <c r="D77" s="82"/>
      <c r="E77" s="191"/>
      <c r="F77" s="191"/>
      <c r="G77" s="185"/>
      <c r="H77" s="359"/>
      <c r="I77" s="185"/>
      <c r="J77" s="183"/>
    </row>
    <row r="78" spans="1:10" ht="23.25" customHeight="1" x14ac:dyDescent="0.4">
      <c r="A78" s="52">
        <f t="shared" si="1"/>
        <v>72</v>
      </c>
      <c r="B78" s="190"/>
      <c r="C78" s="82"/>
      <c r="D78" s="82"/>
      <c r="E78" s="191"/>
      <c r="F78" s="191"/>
      <c r="G78" s="185"/>
      <c r="H78" s="359"/>
      <c r="I78" s="185"/>
      <c r="J78" s="183"/>
    </row>
    <row r="79" spans="1:10" ht="23.25" customHeight="1" x14ac:dyDescent="0.4">
      <c r="A79" s="52">
        <f t="shared" si="1"/>
        <v>73</v>
      </c>
      <c r="B79" s="190"/>
      <c r="C79" s="82"/>
      <c r="D79" s="82"/>
      <c r="E79" s="191"/>
      <c r="F79" s="191"/>
      <c r="G79" s="185"/>
      <c r="H79" s="359"/>
      <c r="I79" s="185"/>
      <c r="J79" s="183"/>
    </row>
    <row r="80" spans="1:10" ht="23.25" customHeight="1" x14ac:dyDescent="0.4">
      <c r="A80" s="52">
        <f t="shared" si="1"/>
        <v>74</v>
      </c>
      <c r="B80" s="190"/>
      <c r="C80" s="82"/>
      <c r="D80" s="82"/>
      <c r="E80" s="191"/>
      <c r="F80" s="191"/>
      <c r="G80" s="185"/>
      <c r="H80" s="359"/>
      <c r="I80" s="185"/>
      <c r="J80" s="183"/>
    </row>
    <row r="81" spans="1:10" ht="23.25" customHeight="1" x14ac:dyDescent="0.4">
      <c r="A81" s="52">
        <f t="shared" si="1"/>
        <v>75</v>
      </c>
      <c r="B81" s="190"/>
      <c r="C81" s="82"/>
      <c r="D81" s="82"/>
      <c r="E81" s="191"/>
      <c r="F81" s="191"/>
      <c r="G81" s="185"/>
      <c r="H81" s="359"/>
      <c r="I81" s="185"/>
      <c r="J81" s="183"/>
    </row>
    <row r="82" spans="1:10" ht="23.25" customHeight="1" x14ac:dyDescent="0.4">
      <c r="A82" s="52">
        <f t="shared" si="1"/>
        <v>76</v>
      </c>
      <c r="B82" s="190"/>
      <c r="C82" s="82"/>
      <c r="D82" s="82"/>
      <c r="E82" s="191"/>
      <c r="F82" s="191"/>
      <c r="G82" s="185"/>
      <c r="H82" s="359"/>
      <c r="I82" s="185"/>
      <c r="J82" s="183"/>
    </row>
    <row r="83" spans="1:10" ht="23.25" customHeight="1" x14ac:dyDescent="0.4">
      <c r="A83" s="52">
        <f t="shared" si="1"/>
        <v>77</v>
      </c>
      <c r="B83" s="190"/>
      <c r="C83" s="82"/>
      <c r="D83" s="82"/>
      <c r="E83" s="191"/>
      <c r="F83" s="191"/>
      <c r="G83" s="185"/>
      <c r="H83" s="359"/>
      <c r="I83" s="185"/>
      <c r="J83" s="183"/>
    </row>
    <row r="84" spans="1:10" ht="23.25" customHeight="1" x14ac:dyDescent="0.4">
      <c r="A84" s="52">
        <f t="shared" si="1"/>
        <v>78</v>
      </c>
      <c r="B84" s="190"/>
      <c r="C84" s="82"/>
      <c r="D84" s="82"/>
      <c r="E84" s="191"/>
      <c r="F84" s="191"/>
      <c r="G84" s="185"/>
      <c r="H84" s="359"/>
      <c r="I84" s="185"/>
      <c r="J84" s="183"/>
    </row>
    <row r="85" spans="1:10" ht="23.25" customHeight="1" x14ac:dyDescent="0.4">
      <c r="A85" s="52">
        <f t="shared" si="1"/>
        <v>79</v>
      </c>
      <c r="B85" s="190"/>
      <c r="C85" s="82"/>
      <c r="D85" s="82"/>
      <c r="E85" s="191"/>
      <c r="F85" s="191"/>
      <c r="G85" s="185"/>
      <c r="H85" s="359"/>
      <c r="I85" s="185"/>
      <c r="J85" s="183"/>
    </row>
    <row r="86" spans="1:10" ht="23.25" customHeight="1" x14ac:dyDescent="0.4">
      <c r="A86" s="52">
        <f t="shared" si="1"/>
        <v>80</v>
      </c>
      <c r="B86" s="190"/>
      <c r="C86" s="82"/>
      <c r="D86" s="82"/>
      <c r="E86" s="191"/>
      <c r="F86" s="191"/>
      <c r="G86" s="185"/>
      <c r="H86" s="359"/>
      <c r="I86" s="185"/>
      <c r="J86" s="183"/>
    </row>
    <row r="87" spans="1:10" ht="23.25" customHeight="1" x14ac:dyDescent="0.4">
      <c r="A87" s="52">
        <f t="shared" si="1"/>
        <v>81</v>
      </c>
      <c r="B87" s="190"/>
      <c r="C87" s="82"/>
      <c r="D87" s="82"/>
      <c r="E87" s="191"/>
      <c r="F87" s="191"/>
      <c r="G87" s="185"/>
      <c r="H87" s="359"/>
      <c r="I87" s="185"/>
      <c r="J87" s="183"/>
    </row>
    <row r="88" spans="1:10" ht="23.25" customHeight="1" x14ac:dyDescent="0.4">
      <c r="A88" s="52">
        <f t="shared" si="1"/>
        <v>82</v>
      </c>
      <c r="B88" s="190"/>
      <c r="C88" s="82"/>
      <c r="D88" s="82"/>
      <c r="E88" s="191"/>
      <c r="F88" s="191"/>
      <c r="G88" s="185"/>
      <c r="H88" s="359"/>
      <c r="I88" s="185"/>
      <c r="J88" s="183"/>
    </row>
    <row r="89" spans="1:10" ht="23.25" customHeight="1" x14ac:dyDescent="0.4">
      <c r="A89" s="52">
        <f t="shared" si="1"/>
        <v>83</v>
      </c>
      <c r="B89" s="190"/>
      <c r="C89" s="82"/>
      <c r="D89" s="82"/>
      <c r="E89" s="191"/>
      <c r="F89" s="191"/>
      <c r="G89" s="185"/>
      <c r="H89" s="359"/>
      <c r="I89" s="185"/>
      <c r="J89" s="183"/>
    </row>
    <row r="90" spans="1:10" ht="23.25" customHeight="1" x14ac:dyDescent="0.4">
      <c r="A90" s="52">
        <f t="shared" si="1"/>
        <v>84</v>
      </c>
      <c r="B90" s="190"/>
      <c r="C90" s="82"/>
      <c r="D90" s="82"/>
      <c r="E90" s="191"/>
      <c r="F90" s="191"/>
      <c r="G90" s="185"/>
      <c r="H90" s="359"/>
      <c r="I90" s="185"/>
      <c r="J90" s="183"/>
    </row>
    <row r="91" spans="1:10" ht="23.25" customHeight="1" x14ac:dyDescent="0.4">
      <c r="A91" s="52">
        <f t="shared" si="1"/>
        <v>85</v>
      </c>
      <c r="B91" s="190"/>
      <c r="C91" s="82"/>
      <c r="D91" s="82"/>
      <c r="E91" s="191"/>
      <c r="F91" s="191"/>
      <c r="G91" s="185"/>
      <c r="H91" s="359"/>
      <c r="I91" s="185"/>
      <c r="J91" s="183"/>
    </row>
    <row r="92" spans="1:10" ht="23.25" customHeight="1" x14ac:dyDescent="0.4">
      <c r="A92" s="52">
        <f t="shared" si="1"/>
        <v>86</v>
      </c>
      <c r="B92" s="190"/>
      <c r="C92" s="82"/>
      <c r="D92" s="82"/>
      <c r="E92" s="191"/>
      <c r="F92" s="191"/>
      <c r="G92" s="185"/>
      <c r="H92" s="359"/>
      <c r="I92" s="185"/>
      <c r="J92" s="183"/>
    </row>
    <row r="93" spans="1:10" ht="23.25" customHeight="1" x14ac:dyDescent="0.4">
      <c r="A93" s="52">
        <f t="shared" ref="A93:A105" si="2">A92+1</f>
        <v>87</v>
      </c>
      <c r="B93" s="190"/>
      <c r="C93" s="82"/>
      <c r="D93" s="82"/>
      <c r="E93" s="191"/>
      <c r="F93" s="191"/>
      <c r="G93" s="185"/>
      <c r="H93" s="359"/>
      <c r="I93" s="185"/>
      <c r="J93" s="183"/>
    </row>
    <row r="94" spans="1:10" ht="23.25" customHeight="1" x14ac:dyDescent="0.4">
      <c r="A94" s="52">
        <f t="shared" si="2"/>
        <v>88</v>
      </c>
      <c r="B94" s="190"/>
      <c r="C94" s="82"/>
      <c r="D94" s="82"/>
      <c r="E94" s="191"/>
      <c r="F94" s="191"/>
      <c r="G94" s="185"/>
      <c r="H94" s="359"/>
      <c r="I94" s="185"/>
      <c r="J94" s="183"/>
    </row>
    <row r="95" spans="1:10" ht="23.25" customHeight="1" x14ac:dyDescent="0.4">
      <c r="A95" s="52">
        <f t="shared" si="2"/>
        <v>89</v>
      </c>
      <c r="B95" s="190"/>
      <c r="C95" s="82"/>
      <c r="D95" s="82"/>
      <c r="E95" s="191"/>
      <c r="F95" s="191"/>
      <c r="G95" s="185"/>
      <c r="H95" s="359"/>
      <c r="I95" s="185"/>
      <c r="J95" s="183"/>
    </row>
    <row r="96" spans="1:10" ht="23.25" customHeight="1" x14ac:dyDescent="0.4">
      <c r="A96" s="52">
        <f t="shared" si="2"/>
        <v>90</v>
      </c>
      <c r="B96" s="190"/>
      <c r="C96" s="82"/>
      <c r="D96" s="82"/>
      <c r="E96" s="191"/>
      <c r="F96" s="191"/>
      <c r="G96" s="185"/>
      <c r="H96" s="359"/>
      <c r="I96" s="185"/>
      <c r="J96" s="183"/>
    </row>
    <row r="97" spans="1:10" ht="23.25" customHeight="1" x14ac:dyDescent="0.4">
      <c r="A97" s="52">
        <f t="shared" si="2"/>
        <v>91</v>
      </c>
      <c r="B97" s="190"/>
      <c r="C97" s="82"/>
      <c r="D97" s="82"/>
      <c r="E97" s="191"/>
      <c r="F97" s="191"/>
      <c r="G97" s="185"/>
      <c r="H97" s="359"/>
      <c r="I97" s="185"/>
      <c r="J97" s="183"/>
    </row>
    <row r="98" spans="1:10" ht="23.25" customHeight="1" x14ac:dyDescent="0.4">
      <c r="A98" s="52">
        <f t="shared" si="2"/>
        <v>92</v>
      </c>
      <c r="B98" s="190"/>
      <c r="C98" s="82"/>
      <c r="D98" s="82"/>
      <c r="E98" s="191"/>
      <c r="F98" s="191"/>
      <c r="G98" s="185"/>
      <c r="H98" s="359"/>
      <c r="I98" s="185"/>
      <c r="J98" s="183"/>
    </row>
    <row r="99" spans="1:10" ht="23.25" customHeight="1" x14ac:dyDescent="0.4">
      <c r="A99" s="52">
        <f t="shared" si="2"/>
        <v>93</v>
      </c>
      <c r="B99" s="190"/>
      <c r="C99" s="82"/>
      <c r="D99" s="82"/>
      <c r="E99" s="191"/>
      <c r="F99" s="191"/>
      <c r="G99" s="185"/>
      <c r="H99" s="359"/>
      <c r="I99" s="185"/>
      <c r="J99" s="183"/>
    </row>
    <row r="100" spans="1:10" ht="23.25" customHeight="1" x14ac:dyDescent="0.4">
      <c r="A100" s="52">
        <f t="shared" si="2"/>
        <v>94</v>
      </c>
      <c r="B100" s="190"/>
      <c r="C100" s="82"/>
      <c r="D100" s="82"/>
      <c r="E100" s="191"/>
      <c r="F100" s="191"/>
      <c r="G100" s="185"/>
      <c r="H100" s="359"/>
      <c r="I100" s="185"/>
      <c r="J100" s="183"/>
    </row>
    <row r="101" spans="1:10" ht="23.25" customHeight="1" x14ac:dyDescent="0.4">
      <c r="A101" s="52">
        <f t="shared" si="2"/>
        <v>95</v>
      </c>
      <c r="B101" s="190"/>
      <c r="C101" s="82"/>
      <c r="D101" s="82"/>
      <c r="E101" s="191"/>
      <c r="F101" s="191"/>
      <c r="G101" s="185"/>
      <c r="H101" s="359"/>
      <c r="I101" s="185"/>
      <c r="J101" s="183"/>
    </row>
    <row r="102" spans="1:10" ht="23.25" customHeight="1" x14ac:dyDescent="0.4">
      <c r="A102" s="52">
        <f t="shared" si="2"/>
        <v>96</v>
      </c>
      <c r="B102" s="190"/>
      <c r="C102" s="82"/>
      <c r="D102" s="82"/>
      <c r="E102" s="191"/>
      <c r="F102" s="191"/>
      <c r="G102" s="185"/>
      <c r="H102" s="359"/>
      <c r="I102" s="185"/>
      <c r="J102" s="183"/>
    </row>
    <row r="103" spans="1:10" ht="23.25" customHeight="1" x14ac:dyDescent="0.4">
      <c r="A103" s="52">
        <f t="shared" si="2"/>
        <v>97</v>
      </c>
      <c r="B103" s="190"/>
      <c r="C103" s="82"/>
      <c r="D103" s="82"/>
      <c r="E103" s="191"/>
      <c r="F103" s="191"/>
      <c r="G103" s="185"/>
      <c r="H103" s="359"/>
      <c r="I103" s="185"/>
      <c r="J103" s="183"/>
    </row>
    <row r="104" spans="1:10" ht="23.25" customHeight="1" x14ac:dyDescent="0.4">
      <c r="A104" s="52">
        <f t="shared" si="2"/>
        <v>98</v>
      </c>
      <c r="B104" s="190"/>
      <c r="C104" s="82"/>
      <c r="D104" s="82"/>
      <c r="E104" s="191"/>
      <c r="F104" s="191"/>
      <c r="G104" s="185"/>
      <c r="H104" s="359"/>
      <c r="I104" s="185"/>
      <c r="J104" s="183"/>
    </row>
    <row r="105" spans="1:10" ht="23.25" customHeight="1" x14ac:dyDescent="0.4">
      <c r="A105" s="52">
        <f t="shared" si="2"/>
        <v>99</v>
      </c>
      <c r="B105" s="190"/>
      <c r="C105" s="82"/>
      <c r="D105" s="82"/>
      <c r="E105" s="191"/>
      <c r="F105" s="191"/>
      <c r="G105" s="185"/>
      <c r="H105" s="359"/>
      <c r="I105" s="185"/>
      <c r="J105" s="183"/>
    </row>
    <row r="106" spans="1:10" x14ac:dyDescent="0.4">
      <c r="A106" s="371"/>
      <c r="B106" s="372"/>
    </row>
  </sheetData>
  <phoneticPr fontId="2"/>
  <dataValidations count="4">
    <dataValidation type="list" allowBlank="1" showInputMessage="1" showErrorMessage="1" sqref="B6:B105" xr:uid="{AC3271AF-ECC4-4920-9CDD-3871EC39D5FD}">
      <formula1>"基幹施設,連携施設"</formula1>
    </dataValidation>
    <dataValidation type="list" allowBlank="1" showInputMessage="1" showErrorMessage="1" sqref="I6:I105" xr:uid="{3C6D7145-A95C-4FAE-8157-DF7C0B64F23A}">
      <formula1>"〇,"</formula1>
    </dataValidation>
    <dataValidation type="list" allowBlank="1" showInputMessage="1" showErrorMessage="1" sqref="J7:J105" xr:uid="{060B8521-0045-476B-8642-E12A9D13BC5E}">
      <formula1>"2:副カリキュラム統括責任者,3:カリキュラム連携施設担当者,4:なし"</formula1>
    </dataValidation>
    <dataValidation type="list" allowBlank="1" showInputMessage="1" showErrorMessage="1" sqref="H6:H105" xr:uid="{F793ABD3-7E65-41CE-AC81-4A81D3DB052F}">
      <formula1>"2024年(申請中)まで,2025年まで,2026年まで,2027年まで,2028年まで"</formula1>
    </dataValidation>
  </dataValidations>
  <pageMargins left="0.25" right="0.25" top="0.42" bottom="0.41" header="0.34" footer="0.3"/>
  <pageSetup paperSize="9" scale="63"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0925-51F8-47AF-A3F2-02AE150BD47B}">
  <sheetPr codeName="Sheet6">
    <pageSetUpPr fitToPage="1"/>
  </sheetPr>
  <dimension ref="A1:U40"/>
  <sheetViews>
    <sheetView showGridLines="0" zoomScaleNormal="100" workbookViewId="0">
      <selection activeCell="T52" sqref="T52"/>
    </sheetView>
  </sheetViews>
  <sheetFormatPr defaultColWidth="11.625" defaultRowHeight="17.25" x14ac:dyDescent="0.4"/>
  <cols>
    <col min="1" max="1" width="3.125" style="60" customWidth="1"/>
    <col min="2" max="2" width="3" style="60" customWidth="1"/>
    <col min="3" max="3" width="4.625" style="61" customWidth="1"/>
    <col min="4" max="4" width="12" style="62" customWidth="1"/>
    <col min="5" max="5" width="3.625" style="62" customWidth="1"/>
    <col min="6" max="6" width="10.625" style="62" customWidth="1"/>
    <col min="7" max="7" width="3.625" style="62" customWidth="1"/>
    <col min="8" max="8" width="10.625" style="62" customWidth="1"/>
    <col min="9" max="9" width="3.625" style="62" customWidth="1"/>
    <col min="10" max="10" width="15.625" style="60" customWidth="1"/>
    <col min="11" max="11" width="10.625" style="60" customWidth="1"/>
    <col min="12" max="12" width="4.5" style="60" customWidth="1"/>
    <col min="13" max="13" width="11.625" style="60" customWidth="1"/>
    <col min="14" max="14" width="2.75" style="60" customWidth="1"/>
    <col min="15" max="15" width="11.625" style="60" customWidth="1"/>
    <col min="16" max="16" width="11.375" style="60" customWidth="1"/>
    <col min="17" max="16384" width="11.625" style="60"/>
  </cols>
  <sheetData>
    <row r="1" spans="1:19" ht="22.5" x14ac:dyDescent="0.4">
      <c r="A1" s="44" t="s">
        <v>388</v>
      </c>
      <c r="L1" s="65"/>
    </row>
    <row r="2" spans="1:19" ht="10.5" customHeight="1" x14ac:dyDescent="0.4">
      <c r="A2" s="44"/>
      <c r="L2" s="65"/>
    </row>
    <row r="3" spans="1:19" ht="23.25" customHeight="1" x14ac:dyDescent="0.45">
      <c r="A3" s="134" t="s">
        <v>386</v>
      </c>
      <c r="B3" s="63"/>
      <c r="C3" s="63"/>
      <c r="D3" s="63"/>
      <c r="E3" s="63"/>
      <c r="F3" s="63"/>
      <c r="G3" s="63"/>
      <c r="H3" s="63"/>
      <c r="I3" s="63"/>
      <c r="J3" s="63"/>
      <c r="K3" s="63"/>
      <c r="L3" s="63"/>
      <c r="M3" s="63"/>
      <c r="N3" s="63"/>
      <c r="O3" s="63"/>
    </row>
    <row r="4" spans="1:19" ht="19.5" x14ac:dyDescent="0.4">
      <c r="A4" s="57"/>
      <c r="B4" s="79" t="s">
        <v>363</v>
      </c>
      <c r="C4" s="78"/>
      <c r="D4" s="78"/>
      <c r="E4" s="78"/>
      <c r="F4" s="60"/>
      <c r="G4" s="79"/>
      <c r="H4" s="79"/>
      <c r="I4" s="79"/>
      <c r="J4" s="78"/>
    </row>
    <row r="5" spans="1:19" ht="19.5" x14ac:dyDescent="0.4">
      <c r="A5" s="57"/>
      <c r="C5" s="80"/>
      <c r="D5" s="268">
        <f>⑥専門研修施設リスト!C36</f>
        <v>0</v>
      </c>
      <c r="E5" s="158" t="s">
        <v>366</v>
      </c>
      <c r="F5" s="60"/>
      <c r="G5" s="60"/>
      <c r="H5" s="64"/>
      <c r="I5" s="79"/>
      <c r="J5" s="79"/>
      <c r="K5" s="79"/>
      <c r="M5" s="79"/>
      <c r="O5" s="79"/>
      <c r="P5" s="79"/>
      <c r="Q5" s="79"/>
      <c r="R5" s="79"/>
      <c r="S5" s="79"/>
    </row>
    <row r="6" spans="1:19" ht="19.5" x14ac:dyDescent="0.4">
      <c r="A6" s="57"/>
      <c r="C6" s="281" t="s">
        <v>365</v>
      </c>
      <c r="D6" s="60"/>
      <c r="E6" s="158"/>
      <c r="F6" s="280"/>
      <c r="G6" s="280"/>
      <c r="H6" s="64"/>
      <c r="I6" s="79"/>
      <c r="J6" s="79"/>
      <c r="K6" s="79"/>
      <c r="M6" s="79"/>
      <c r="O6" s="79"/>
      <c r="P6" s="79"/>
      <c r="Q6" s="79"/>
      <c r="R6" s="79"/>
      <c r="S6" s="79"/>
    </row>
    <row r="7" spans="1:19" ht="19.5" x14ac:dyDescent="0.4">
      <c r="A7" s="57"/>
      <c r="C7" s="248"/>
      <c r="D7" s="283">
        <f>⑥専門研修施設リスト!D36</f>
        <v>0</v>
      </c>
      <c r="E7" s="158" t="s">
        <v>366</v>
      </c>
      <c r="F7" s="60"/>
      <c r="G7" s="49"/>
      <c r="H7" s="49"/>
      <c r="I7" s="49"/>
      <c r="L7" s="64"/>
    </row>
    <row r="8" spans="1:19" ht="19.5" x14ac:dyDescent="0.4">
      <c r="A8" s="57"/>
      <c r="F8" s="60"/>
      <c r="L8" s="64"/>
    </row>
    <row r="9" spans="1:19" ht="19.5" x14ac:dyDescent="0.45">
      <c r="A9" s="57"/>
      <c r="B9" s="79" t="s">
        <v>364</v>
      </c>
      <c r="C9" s="60"/>
      <c r="D9" s="60"/>
      <c r="E9" s="60"/>
      <c r="F9" s="60"/>
      <c r="G9" s="81"/>
      <c r="H9" s="60"/>
      <c r="I9" s="60"/>
      <c r="J9" s="81"/>
      <c r="O9" s="64"/>
    </row>
    <row r="10" spans="1:19" ht="19.5" x14ac:dyDescent="0.45">
      <c r="A10" s="57"/>
      <c r="B10" s="79"/>
      <c r="C10" s="60"/>
      <c r="D10" s="268">
        <f>⑥専門研修施設リスト!E36</f>
        <v>0</v>
      </c>
      <c r="E10" s="158" t="s">
        <v>368</v>
      </c>
      <c r="F10" s="447"/>
      <c r="G10" s="447"/>
      <c r="H10" s="64"/>
      <c r="I10" s="60"/>
      <c r="J10" s="81"/>
      <c r="O10" s="64"/>
    </row>
    <row r="11" spans="1:19" ht="19.5" x14ac:dyDescent="0.4">
      <c r="A11" s="57"/>
      <c r="B11" s="248"/>
      <c r="C11" s="281" t="s">
        <v>367</v>
      </c>
      <c r="D11" s="60"/>
      <c r="E11" s="60"/>
      <c r="F11" s="60"/>
      <c r="G11" s="60"/>
      <c r="H11" s="60"/>
      <c r="I11" s="60"/>
      <c r="J11" s="64"/>
      <c r="K11" s="57"/>
      <c r="L11" s="57"/>
    </row>
    <row r="12" spans="1:19" ht="19.5" x14ac:dyDescent="0.4">
      <c r="A12" s="57"/>
      <c r="C12" s="248"/>
      <c r="D12" s="268">
        <f>⑥専門研修施設リスト!F36</f>
        <v>0</v>
      </c>
      <c r="E12" s="158" t="s">
        <v>368</v>
      </c>
    </row>
    <row r="13" spans="1:19" ht="19.5" x14ac:dyDescent="0.4">
      <c r="A13" s="57"/>
      <c r="C13" s="248"/>
      <c r="D13" s="158"/>
      <c r="E13" s="158"/>
    </row>
    <row r="14" spans="1:19" ht="22.5" x14ac:dyDescent="0.4">
      <c r="A14" s="140" t="s">
        <v>369</v>
      </c>
      <c r="C14" s="66"/>
      <c r="D14" s="66"/>
      <c r="E14" s="66"/>
      <c r="F14" s="66"/>
      <c r="G14" s="66"/>
      <c r="H14" s="66"/>
      <c r="I14" s="66"/>
      <c r="J14" s="66"/>
      <c r="K14" s="66"/>
      <c r="L14" s="66"/>
      <c r="M14" s="66"/>
      <c r="N14" s="66"/>
      <c r="O14" s="66"/>
      <c r="P14" s="66"/>
    </row>
    <row r="15" spans="1:19" ht="22.5" x14ac:dyDescent="0.4">
      <c r="A15" s="140"/>
      <c r="B15" s="64" t="s">
        <v>4253</v>
      </c>
      <c r="C15" s="66"/>
      <c r="D15" s="66"/>
      <c r="E15" s="66"/>
      <c r="F15" s="66"/>
      <c r="G15" s="66"/>
      <c r="H15" s="66"/>
      <c r="I15" s="66"/>
      <c r="J15" s="66"/>
      <c r="K15" s="66"/>
      <c r="L15" s="66"/>
      <c r="M15" s="66"/>
      <c r="N15" s="66"/>
      <c r="O15" s="66"/>
      <c r="P15" s="66"/>
      <c r="S15" s="249"/>
    </row>
    <row r="16" spans="1:19" ht="19.5" x14ac:dyDescent="0.4">
      <c r="A16" s="57"/>
      <c r="B16" s="533" t="s">
        <v>361</v>
      </c>
      <c r="C16" s="533"/>
      <c r="D16" s="533"/>
      <c r="E16" s="533"/>
      <c r="F16" s="533"/>
      <c r="G16" s="533"/>
      <c r="H16" s="533"/>
      <c r="I16" s="533"/>
      <c r="J16" s="533"/>
      <c r="K16" s="533"/>
      <c r="L16" s="533"/>
      <c r="M16" s="533"/>
      <c r="N16" s="533"/>
      <c r="O16" s="533"/>
      <c r="P16" s="68"/>
      <c r="S16" s="249"/>
    </row>
    <row r="17" spans="1:21" ht="19.5" x14ac:dyDescent="0.4">
      <c r="A17" s="57"/>
      <c r="B17" s="67"/>
      <c r="C17" s="67"/>
      <c r="D17" s="67"/>
      <c r="E17" s="67"/>
      <c r="F17" s="60"/>
      <c r="G17" s="67"/>
      <c r="H17" s="67"/>
      <c r="I17" s="67"/>
      <c r="J17" s="67"/>
      <c r="K17" s="67"/>
      <c r="L17" s="67"/>
      <c r="M17" s="67"/>
      <c r="N17" s="67"/>
      <c r="O17" s="67"/>
      <c r="P17" s="67"/>
    </row>
    <row r="18" spans="1:21" ht="19.5" x14ac:dyDescent="0.4">
      <c r="A18" s="57"/>
      <c r="B18" s="67"/>
      <c r="C18" s="70" t="s">
        <v>170</v>
      </c>
      <c r="D18" s="70"/>
      <c r="E18" s="60"/>
      <c r="F18" s="60"/>
      <c r="G18" s="60"/>
      <c r="H18" s="60"/>
      <c r="I18" s="60"/>
      <c r="K18" s="67"/>
      <c r="L18" s="67"/>
      <c r="M18" s="67"/>
      <c r="N18" s="67"/>
      <c r="O18" s="67"/>
      <c r="P18" s="67"/>
    </row>
    <row r="19" spans="1:21" ht="22.5" customHeight="1" thickBot="1" x14ac:dyDescent="0.45">
      <c r="A19" s="57"/>
      <c r="B19" s="67"/>
      <c r="C19" s="68"/>
      <c r="D19" s="92" t="s">
        <v>327</v>
      </c>
      <c r="E19" s="68"/>
      <c r="F19" s="64"/>
      <c r="G19" s="68"/>
      <c r="H19" s="68"/>
      <c r="I19" s="68"/>
      <c r="J19" s="92" t="s">
        <v>171</v>
      </c>
      <c r="O19" s="71"/>
    </row>
    <row r="20" spans="1:21" ht="20.25" customHeight="1" thickBot="1" x14ac:dyDescent="0.45">
      <c r="A20" s="57"/>
      <c r="B20" s="67"/>
      <c r="C20" s="67"/>
      <c r="D20" s="284">
        <f>D7</f>
        <v>0</v>
      </c>
      <c r="E20" s="93" t="s">
        <v>172</v>
      </c>
      <c r="F20" s="60"/>
      <c r="G20" s="71" t="s">
        <v>55</v>
      </c>
      <c r="H20" s="534" t="s">
        <v>232</v>
      </c>
      <c r="I20" s="535"/>
      <c r="J20" s="193">
        <f>ROUNDDOWN(D20*2,0)</f>
        <v>0</v>
      </c>
      <c r="K20" s="72" t="s">
        <v>54</v>
      </c>
      <c r="O20" s="72"/>
    </row>
    <row r="21" spans="1:21" ht="19.5" x14ac:dyDescent="0.4">
      <c r="A21" s="57"/>
      <c r="B21" s="67"/>
      <c r="C21" s="67"/>
      <c r="D21" s="67"/>
      <c r="E21" s="67"/>
      <c r="F21" s="67"/>
      <c r="G21" s="67"/>
      <c r="H21" s="67"/>
      <c r="I21" s="67"/>
      <c r="J21" s="74" t="s">
        <v>56</v>
      </c>
      <c r="K21" s="40"/>
      <c r="L21" s="40"/>
      <c r="O21" s="40"/>
      <c r="P21" s="40"/>
    </row>
    <row r="22" spans="1:21" ht="19.5" x14ac:dyDescent="0.4">
      <c r="A22" s="57"/>
      <c r="B22" s="67"/>
      <c r="C22" s="70" t="s">
        <v>362</v>
      </c>
      <c r="D22" s="70"/>
      <c r="E22" s="70"/>
      <c r="F22" s="60"/>
      <c r="G22" s="60"/>
      <c r="H22" s="60"/>
      <c r="I22" s="60"/>
      <c r="J22" s="67"/>
      <c r="K22" s="67"/>
      <c r="O22" s="67"/>
      <c r="P22" s="40"/>
    </row>
    <row r="23" spans="1:21" ht="20.25" customHeight="1" thickBot="1" x14ac:dyDescent="0.45">
      <c r="A23" s="57"/>
      <c r="B23" s="67"/>
      <c r="C23" s="68"/>
      <c r="D23" s="92" t="s">
        <v>4243</v>
      </c>
      <c r="E23" s="92"/>
      <c r="F23" s="92"/>
      <c r="G23" s="92"/>
      <c r="H23" s="92"/>
      <c r="I23" s="92"/>
      <c r="J23" s="92" t="s">
        <v>171</v>
      </c>
      <c r="K23" s="67"/>
      <c r="L23" s="71"/>
      <c r="O23" s="67"/>
    </row>
    <row r="24" spans="1:21" ht="21.75" customHeight="1" thickBot="1" x14ac:dyDescent="0.45">
      <c r="A24" s="57"/>
      <c r="B24" s="67"/>
      <c r="C24" s="67"/>
      <c r="D24" s="331">
        <f>D12*3</f>
        <v>0</v>
      </c>
      <c r="E24" s="93" t="s">
        <v>173</v>
      </c>
      <c r="F24" s="60"/>
      <c r="G24" s="71" t="s">
        <v>55</v>
      </c>
      <c r="H24" s="534" t="s">
        <v>233</v>
      </c>
      <c r="I24" s="535"/>
      <c r="J24" s="193">
        <f>ROUNDDOWN(D24/200,0)</f>
        <v>0</v>
      </c>
      <c r="K24" s="72" t="s">
        <v>54</v>
      </c>
      <c r="L24" s="67"/>
      <c r="O24" s="69"/>
      <c r="P24" s="192"/>
    </row>
    <row r="25" spans="1:21" ht="19.5" x14ac:dyDescent="0.4">
      <c r="A25" s="57"/>
      <c r="B25" s="67"/>
      <c r="C25" s="67"/>
      <c r="D25" s="67"/>
      <c r="E25" s="67"/>
      <c r="F25" s="67"/>
      <c r="G25" s="67"/>
      <c r="H25" s="67"/>
      <c r="I25" s="67"/>
      <c r="J25" s="74" t="s">
        <v>56</v>
      </c>
      <c r="L25" s="40"/>
      <c r="M25" s="40"/>
      <c r="N25" s="40"/>
      <c r="O25" s="40"/>
      <c r="P25" s="40"/>
    </row>
    <row r="26" spans="1:21" ht="19.5" x14ac:dyDescent="0.4">
      <c r="A26" s="57"/>
      <c r="B26" s="67"/>
      <c r="C26" s="70" t="s">
        <v>352</v>
      </c>
      <c r="D26" s="70"/>
      <c r="E26" s="70"/>
      <c r="F26" s="67"/>
      <c r="G26" s="67"/>
      <c r="H26" s="67"/>
      <c r="I26" s="67"/>
      <c r="J26" s="67"/>
      <c r="K26" s="67"/>
      <c r="L26" s="67"/>
      <c r="M26" s="67"/>
      <c r="N26" s="67"/>
      <c r="O26" s="75"/>
    </row>
    <row r="27" spans="1:21" ht="70.5" customHeight="1" thickBot="1" x14ac:dyDescent="0.45">
      <c r="A27" s="57"/>
      <c r="B27" s="67"/>
      <c r="C27" s="67"/>
      <c r="D27" s="198" t="s">
        <v>57</v>
      </c>
      <c r="E27" s="68"/>
      <c r="F27" s="99"/>
      <c r="G27" s="68"/>
      <c r="H27" s="245" t="s">
        <v>4254</v>
      </c>
      <c r="I27" s="100" t="s">
        <v>55</v>
      </c>
      <c r="J27" s="68" t="s">
        <v>169</v>
      </c>
      <c r="K27" s="64"/>
      <c r="P27" s="282"/>
    </row>
    <row r="28" spans="1:21" ht="20.25" thickBot="1" x14ac:dyDescent="0.4">
      <c r="A28" s="57"/>
      <c r="B28" s="67"/>
      <c r="C28" s="67"/>
      <c r="D28" s="193">
        <f>MIN(J20,J24)</f>
        <v>0</v>
      </c>
      <c r="E28" s="72" t="s">
        <v>54</v>
      </c>
      <c r="F28" s="244" t="s">
        <v>328</v>
      </c>
      <c r="G28" s="76"/>
      <c r="H28" s="94">
        <v>0</v>
      </c>
      <c r="I28" s="76" t="s">
        <v>329</v>
      </c>
      <c r="J28" s="193">
        <f>D28-H28</f>
        <v>0</v>
      </c>
      <c r="K28" s="72" t="s">
        <v>54</v>
      </c>
    </row>
    <row r="29" spans="1:21" ht="19.5" x14ac:dyDescent="0.35">
      <c r="A29" s="57"/>
      <c r="B29" s="67"/>
      <c r="C29" s="67"/>
      <c r="D29" s="160" t="s">
        <v>323</v>
      </c>
      <c r="E29" s="73"/>
      <c r="F29" s="72"/>
      <c r="G29" s="72"/>
      <c r="H29" s="72"/>
      <c r="I29" s="72"/>
      <c r="J29" s="74" t="s">
        <v>56</v>
      </c>
      <c r="K29" s="72"/>
      <c r="L29" s="67"/>
      <c r="M29" s="67"/>
      <c r="N29" s="67"/>
    </row>
    <row r="30" spans="1:21" ht="19.5" x14ac:dyDescent="0.4">
      <c r="A30" s="57"/>
      <c r="B30" s="67"/>
      <c r="C30" s="67"/>
      <c r="D30" s="40"/>
      <c r="E30" s="40"/>
      <c r="F30" s="40"/>
      <c r="G30" s="40"/>
      <c r="H30" s="40"/>
      <c r="I30" s="40"/>
      <c r="J30" s="74"/>
      <c r="L30" s="40"/>
      <c r="M30" s="40"/>
      <c r="N30" s="40"/>
      <c r="P30" s="40"/>
    </row>
    <row r="31" spans="1:21" ht="19.5" x14ac:dyDescent="0.4">
      <c r="A31" s="57"/>
      <c r="B31" s="67" t="s">
        <v>4252</v>
      </c>
      <c r="C31" s="67"/>
      <c r="D31" s="67"/>
      <c r="E31" s="67"/>
      <c r="F31" s="67"/>
      <c r="G31" s="67"/>
      <c r="H31" s="67"/>
      <c r="I31" s="67"/>
      <c r="J31" s="67"/>
      <c r="K31" s="67"/>
      <c r="L31" s="67"/>
      <c r="M31" s="67"/>
      <c r="N31" s="67"/>
      <c r="O31" s="67"/>
      <c r="U31" s="249"/>
    </row>
    <row r="32" spans="1:21" ht="20.25" thickBot="1" x14ac:dyDescent="0.45">
      <c r="A32" s="57"/>
      <c r="B32" s="68" t="s">
        <v>330</v>
      </c>
      <c r="C32" s="67"/>
      <c r="D32" s="67"/>
      <c r="E32" s="67"/>
      <c r="F32" s="67"/>
      <c r="G32" s="67"/>
      <c r="H32" s="67"/>
      <c r="I32" s="67"/>
      <c r="J32" s="67"/>
      <c r="K32" s="67"/>
      <c r="L32" s="67"/>
      <c r="M32" s="67"/>
      <c r="N32" s="67"/>
      <c r="O32" s="67"/>
      <c r="P32" s="67"/>
    </row>
    <row r="33" spans="1:16" ht="25.5" customHeight="1" thickTop="1" thickBot="1" x14ac:dyDescent="0.45">
      <c r="A33" s="57"/>
      <c r="B33" s="67"/>
      <c r="C33" s="60"/>
      <c r="D33" s="164"/>
      <c r="E33" s="68" t="s">
        <v>54</v>
      </c>
      <c r="F33" s="60"/>
      <c r="G33" s="67"/>
      <c r="H33" s="67"/>
      <c r="I33" s="67"/>
      <c r="J33" s="67"/>
      <c r="K33" s="67"/>
      <c r="L33" s="67"/>
      <c r="M33" s="67"/>
      <c r="N33" s="67"/>
      <c r="O33" s="67"/>
      <c r="P33" s="67"/>
    </row>
    <row r="34" spans="1:16" ht="20.25" thickTop="1" x14ac:dyDescent="0.4">
      <c r="A34" s="57"/>
      <c r="B34" s="67"/>
      <c r="C34" s="67"/>
      <c r="D34" s="60"/>
      <c r="E34" s="60"/>
      <c r="F34" s="67"/>
      <c r="G34" s="67"/>
      <c r="H34" s="67"/>
      <c r="I34" s="67"/>
      <c r="J34" s="67"/>
      <c r="K34" s="67"/>
      <c r="L34" s="67"/>
      <c r="M34" s="67"/>
      <c r="N34" s="67"/>
      <c r="O34" s="67"/>
      <c r="P34" s="67"/>
    </row>
    <row r="35" spans="1:16" ht="19.5" x14ac:dyDescent="0.4">
      <c r="A35" s="57"/>
      <c r="B35" s="67"/>
      <c r="C35" s="70" t="s">
        <v>370</v>
      </c>
      <c r="D35" s="70"/>
      <c r="E35" s="70"/>
      <c r="F35" s="67"/>
      <c r="G35" s="67"/>
      <c r="H35" s="67"/>
      <c r="I35" s="67"/>
      <c r="J35" s="67"/>
      <c r="K35" s="67"/>
      <c r="L35" s="67"/>
      <c r="M35" s="67"/>
      <c r="N35" s="67"/>
      <c r="O35" s="67"/>
    </row>
    <row r="36" spans="1:16" ht="19.5" x14ac:dyDescent="0.4">
      <c r="A36" s="57"/>
      <c r="B36" s="67"/>
      <c r="C36" s="67"/>
      <c r="D36" s="68" t="s">
        <v>58</v>
      </c>
      <c r="E36" s="60"/>
      <c r="F36" s="68"/>
      <c r="G36" s="68"/>
      <c r="H36" s="86"/>
      <c r="J36" s="67"/>
      <c r="K36" s="67"/>
      <c r="L36" s="67"/>
      <c r="M36" s="67"/>
      <c r="N36" s="67"/>
      <c r="O36" s="67"/>
    </row>
    <row r="37" spans="1:16" ht="19.5" x14ac:dyDescent="0.35">
      <c r="A37" s="57"/>
      <c r="B37" s="67"/>
      <c r="C37" s="67"/>
      <c r="D37" s="162" t="s">
        <v>405</v>
      </c>
      <c r="E37" s="163"/>
      <c r="F37" s="161"/>
      <c r="G37" s="161"/>
      <c r="H37" s="161"/>
      <c r="I37" s="161"/>
      <c r="J37" s="161"/>
      <c r="K37" s="161"/>
      <c r="L37" s="161"/>
      <c r="M37" s="161"/>
      <c r="N37" s="161"/>
      <c r="O37" s="161"/>
    </row>
    <row r="38" spans="1:16" ht="126" customHeight="1" x14ac:dyDescent="0.4">
      <c r="A38" s="57"/>
      <c r="B38" s="67"/>
      <c r="C38" s="536"/>
      <c r="D38" s="537"/>
      <c r="E38" s="537"/>
      <c r="F38" s="537"/>
      <c r="G38" s="537"/>
      <c r="H38" s="537"/>
      <c r="I38" s="537"/>
      <c r="J38" s="537"/>
      <c r="K38" s="538"/>
      <c r="L38" s="161"/>
      <c r="M38" s="161"/>
      <c r="N38" s="161"/>
      <c r="O38" s="161"/>
    </row>
    <row r="39" spans="1:16" ht="19.5" x14ac:dyDescent="0.4">
      <c r="A39" s="57"/>
      <c r="B39" s="67"/>
      <c r="C39" s="67"/>
      <c r="D39" s="67"/>
      <c r="E39" s="67"/>
      <c r="F39" s="67"/>
      <c r="G39" s="67"/>
      <c r="H39" s="67"/>
      <c r="I39" s="67"/>
      <c r="J39" s="67"/>
      <c r="K39" s="67"/>
      <c r="L39" s="67"/>
      <c r="M39" s="67"/>
      <c r="N39" s="67"/>
      <c r="O39" s="67"/>
      <c r="P39" s="67"/>
    </row>
    <row r="40" spans="1:16" ht="18.75" customHeight="1" x14ac:dyDescent="0.4">
      <c r="A40" s="57"/>
      <c r="B40" s="67"/>
      <c r="C40" s="60"/>
      <c r="D40" s="77"/>
      <c r="E40" s="77"/>
      <c r="F40" s="77"/>
      <c r="G40" s="77"/>
      <c r="H40" s="77"/>
      <c r="I40" s="77"/>
      <c r="J40" s="77"/>
      <c r="K40" s="77"/>
      <c r="L40" s="77"/>
      <c r="M40" s="77"/>
      <c r="N40" s="77"/>
      <c r="O40" s="77"/>
      <c r="P40" s="77"/>
    </row>
  </sheetData>
  <mergeCells count="5">
    <mergeCell ref="F10:G10"/>
    <mergeCell ref="B16:O16"/>
    <mergeCell ref="H20:I20"/>
    <mergeCell ref="H24:I24"/>
    <mergeCell ref="C38:K38"/>
  </mergeCells>
  <phoneticPr fontId="2"/>
  <dataValidations count="1">
    <dataValidation type="list" allowBlank="1" showInputMessage="1" showErrorMessage="1" sqref="H36" xr:uid="{F131D0FB-4665-47ED-82D2-BC36528E4EA9}">
      <formula1>"有,無"</formula1>
    </dataValidation>
  </dataValidations>
  <pageMargins left="0.25" right="0.25" top="0.34" bottom="0.32" header="0.3" footer="0.3"/>
  <pageSetup paperSize="9" scale="81" fitToHeight="0" orientation="portrait" horizontalDpi="4294967293" r:id="rId1"/>
  <rowBreaks count="1" manualBreakCount="1">
    <brk id="13"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注意事項</vt:lpstr>
      <vt:lpstr>①表紙・施設情報</vt:lpstr>
      <vt:lpstr>②基幹施設の概要</vt:lpstr>
      <vt:lpstr>③基幹施設 診療実績</vt:lpstr>
      <vt:lpstr>④基幹施設の要件</vt:lpstr>
      <vt:lpstr>⑤カリキュラム責任者履歴書</vt:lpstr>
      <vt:lpstr>⑥専門研修施設リスト</vt:lpstr>
      <vt:lpstr>⑦指導医リスト</vt:lpstr>
      <vt:lpstr>⑧専攻医数計算シート</vt:lpstr>
      <vt:lpstr>⑨専攻医リスト</vt:lpstr>
      <vt:lpstr>事務局</vt:lpstr>
      <vt:lpstr>業績</vt:lpstr>
      <vt:lpstr>事務局２</vt:lpstr>
      <vt:lpstr>Sheet1</vt:lpstr>
      <vt:lpstr>①表紙・施設情報!Print_Area</vt:lpstr>
      <vt:lpstr>'③基幹施設 診療実績'!Print_Area</vt:lpstr>
      <vt:lpstr>⑥専門研修施設リスト!Print_Area</vt:lpstr>
      <vt:lpstr>⑧専攻医数計算シート!Print_Area</vt:lpstr>
      <vt:lpstr>⑦指導医リスト!Print_Titles</vt:lpstr>
      <vt:lpstr>都道府県</vt:lpstr>
      <vt:lpstr>統括責任者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事務局 日本乳癌学会</cp:lastModifiedBy>
  <cp:lastPrinted>2024-08-14T07:55:28Z</cp:lastPrinted>
  <dcterms:created xsi:type="dcterms:W3CDTF">2022-09-01T06:31:16Z</dcterms:created>
  <dcterms:modified xsi:type="dcterms:W3CDTF">2024-08-30T08:05:01Z</dcterms:modified>
</cp:coreProperties>
</file>